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7500"/>
  </bookViews>
  <sheets>
    <sheet name="HY Financials" sheetId="1" r:id="rId1"/>
  </sheets>
  <definedNames>
    <definedName name="_xlnm._FilterDatabase" localSheetId="0" hidden="1">'HY Financials'!$244:$244</definedName>
    <definedName name="_xlnm.Print_Area" localSheetId="0">'HY Financials'!$A$1:$T$303</definedName>
    <definedName name="_xlnm.Print_Titles" localSheetId="0">'HY Financials'!$A:$C</definedName>
    <definedName name="Z_1D5BBDA3_2637_4721_B8DA_670898816DD0_.wvu.FilterData" localSheetId="0" hidden="1">'HY Financials'!$C$181:$G$181</definedName>
    <definedName name="Z_488B378C_B828_4CCD_8B4F_6CA940E44C5D_.wvu.FilterData" localSheetId="0" hidden="1">'HY Financials'!$C$181:$G$181</definedName>
    <definedName name="Z_4A67781C_F888_4A87_8470_EF44061429CC_.wvu.FilterData" localSheetId="0" hidden="1">'HY Financials'!$C$181:$G$181</definedName>
    <definedName name="Z_4A67781C_F888_4A87_8470_EF44061429CC_.wvu.PrintArea" localSheetId="0" hidden="1">'HY Financials'!$A$1:$Q$139</definedName>
    <definedName name="Z_4A67781C_F888_4A87_8470_EF44061429CC_.wvu.PrintTitles" localSheetId="0" hidden="1">'HY Financials'!$A:$C</definedName>
    <definedName name="Z_7BF7F192_9E25_4102_B1AB_BE54A36BEB03_.wvu.FilterData" localSheetId="0" hidden="1">'HY Financials'!$C$181:$G$181</definedName>
    <definedName name="Z_B07A7CC3_9D53_44BE_8EDA_B9B44AA11436_.wvu.FilterData" localSheetId="0" hidden="1">'HY Financials'!$C$181:$G$181</definedName>
    <definedName name="Z_C74B377D_6A3C_44F2_88EF_B99122E4CF30_.wvu.FilterData" localSheetId="0" hidden="1">'HY Financials'!$C$181:$G$181</definedName>
    <definedName name="Z_C74B377D_6A3C_44F2_88EF_B99122E4CF30_.wvu.PrintArea" localSheetId="0" hidden="1">'HY Financials'!$A$1:$Q$139</definedName>
    <definedName name="Z_C74B377D_6A3C_44F2_88EF_B99122E4CF30_.wvu.PrintTitles" localSheetId="0" hidden="1">'HY Financials'!$A:$C</definedName>
    <definedName name="Z_F8505646_DBA4_47E8_BC46_A6F80988C9D4_.wvu.FilterData" localSheetId="0" hidden="1">'HY Financials'!$C$181:$G$181</definedName>
  </definedNames>
  <calcPr calcId="144525"/>
</workbook>
</file>

<file path=xl/calcChain.xml><?xml version="1.0" encoding="utf-8"?>
<calcChain xmlns="http://schemas.openxmlformats.org/spreadsheetml/2006/main">
  <c r="Y123" i="1" l="1"/>
  <c r="X123" i="1"/>
  <c r="W123" i="1"/>
  <c r="V123" i="1"/>
  <c r="U123" i="1"/>
  <c r="T123" i="1"/>
  <c r="S123" i="1"/>
  <c r="R123" i="1"/>
  <c r="Q123" i="1"/>
  <c r="P123" i="1"/>
  <c r="O123" i="1"/>
  <c r="N123" i="1"/>
  <c r="M123" i="1"/>
  <c r="L123" i="1"/>
  <c r="K123" i="1"/>
  <c r="J123" i="1"/>
  <c r="I123" i="1"/>
  <c r="H123" i="1"/>
  <c r="G123" i="1"/>
  <c r="F123" i="1"/>
  <c r="E123" i="1"/>
  <c r="D123" i="1"/>
  <c r="Y76" i="1"/>
  <c r="X76" i="1"/>
  <c r="W76" i="1"/>
  <c r="V76" i="1"/>
  <c r="U76" i="1"/>
  <c r="T76" i="1"/>
  <c r="S76" i="1"/>
  <c r="R76" i="1"/>
  <c r="Q76" i="1"/>
  <c r="P76" i="1"/>
  <c r="O76" i="1"/>
  <c r="N76" i="1"/>
  <c r="M76" i="1"/>
  <c r="L76" i="1"/>
  <c r="K76" i="1"/>
  <c r="J76" i="1"/>
  <c r="I76" i="1"/>
  <c r="H76" i="1"/>
  <c r="G76" i="1"/>
  <c r="F76" i="1"/>
  <c r="E76" i="1"/>
  <c r="D76" i="1"/>
  <c r="W6" i="1"/>
  <c r="V6" i="1"/>
  <c r="S6" i="1"/>
  <c r="R6" i="1"/>
  <c r="O6" i="1"/>
  <c r="N6" i="1"/>
  <c r="K6" i="1"/>
  <c r="J6" i="1"/>
  <c r="G6" i="1"/>
  <c r="F6" i="1"/>
  <c r="Y6" i="1"/>
  <c r="X6" i="1"/>
  <c r="U6" i="1"/>
  <c r="T6" i="1"/>
  <c r="Q6" i="1"/>
  <c r="P6" i="1"/>
  <c r="M6" i="1"/>
  <c r="L6" i="1"/>
  <c r="I6" i="1"/>
  <c r="H6" i="1"/>
  <c r="D6" i="1"/>
  <c r="E6" i="1"/>
</calcChain>
</file>

<file path=xl/sharedStrings.xml><?xml version="1.0" encoding="utf-8"?>
<sst xmlns="http://schemas.openxmlformats.org/spreadsheetml/2006/main" count="576" uniqueCount="262">
  <si>
    <t>ID01</t>
  </si>
  <si>
    <t>ID04</t>
  </si>
  <si>
    <t>ID09</t>
  </si>
  <si>
    <t>ID02</t>
  </si>
  <si>
    <t>ID03</t>
  </si>
  <si>
    <t>ID06</t>
  </si>
  <si>
    <t>ID05</t>
  </si>
  <si>
    <t>ID08</t>
  </si>
  <si>
    <t>ID11</t>
  </si>
  <si>
    <t>ID07</t>
  </si>
  <si>
    <t>ID10</t>
  </si>
  <si>
    <t>ID12</t>
  </si>
  <si>
    <t>ID13</t>
  </si>
  <si>
    <t>ID14</t>
  </si>
  <si>
    <t>ID15</t>
  </si>
  <si>
    <t>ID16</t>
  </si>
  <si>
    <t>ID17</t>
  </si>
  <si>
    <t>ID18</t>
  </si>
  <si>
    <t>ID20</t>
  </si>
  <si>
    <t>ID21</t>
  </si>
  <si>
    <t>ID22</t>
  </si>
  <si>
    <t>ID23</t>
  </si>
  <si>
    <t>HALF-YEARLY FINANCIAL RESULTS FOR THE PERIOD ENDED 31.03.2019</t>
  </si>
  <si>
    <t>Sl. No.</t>
  </si>
  <si>
    <t>PARTICULARS</t>
  </si>
  <si>
    <t>IDBI NIFTY INDEX FUND</t>
  </si>
  <si>
    <t>IDBI NIFTY JUNIOR INDEX FUND</t>
  </si>
  <si>
    <t>IDBI INDIA TOP 100 EQUITY FUND</t>
  </si>
  <si>
    <t>IDBI LIQUID FUND</t>
  </si>
  <si>
    <t>IDBI ULTRA SHORT TERM FUND</t>
  </si>
  <si>
    <t>IDBI SHORT TERM BOND FUND</t>
  </si>
  <si>
    <t>IDBI EQUITY SAVINGS FUND</t>
  </si>
  <si>
    <t>IDBI DYNAMIC BOND FUND</t>
  </si>
  <si>
    <t>IDBI GILT FUND</t>
  </si>
  <si>
    <t>IDBI GOLD EXCHANGE TRADED FUND</t>
  </si>
  <si>
    <t>IDBI GOLD FUND</t>
  </si>
  <si>
    <t>IDBI EQUITY ADVANTAGE FUND</t>
  </si>
  <si>
    <t>IDBI CREDIT RISK FUND</t>
  </si>
  <si>
    <t>IDBI DIVERSIFIED EQUITY FUND</t>
  </si>
  <si>
    <t>IDBI HYBRID EQUITY FUND</t>
  </si>
  <si>
    <t>IDBI MIDCAP FUND</t>
  </si>
  <si>
    <t>IDBI SMALL CAP FUND</t>
  </si>
  <si>
    <t>IDBI FOCUSED 30 EQUITY FUND</t>
  </si>
  <si>
    <t>IDBI BANKING &amp; FINANCIAL SERVICES FUND</t>
  </si>
  <si>
    <t>IDBI LONG TERM VALUE FUND</t>
  </si>
  <si>
    <t>IDBI DIVIDEND YIELD FUND@</t>
  </si>
  <si>
    <t>IDBI HEALTHCARE FUND@</t>
  </si>
  <si>
    <t>Unit Capital at the beginning of the half-year period [Rs. in crores]</t>
  </si>
  <si>
    <t xml:space="preserve">Unit Capital at the end of the period [Rs. in crores] </t>
  </si>
  <si>
    <t xml:space="preserve">Reserves &amp; Surplus [Rs. in crores] </t>
  </si>
  <si>
    <t>Total Net Assets at the beginning of the half-year period [Rs. in crores]</t>
  </si>
  <si>
    <t xml:space="preserve">Total Net Assets at the end of the period [Rs. in crores] </t>
  </si>
  <si>
    <t xml:space="preserve">NAV at the beginning of the half-year period [Rs.] </t>
  </si>
  <si>
    <t>Growth</t>
  </si>
  <si>
    <t>N.A.*</t>
  </si>
  <si>
    <t>Dividend</t>
  </si>
  <si>
    <t>Daily Dividend</t>
  </si>
  <si>
    <t>Weekly Dividend</t>
  </si>
  <si>
    <t>Monthly Dividend</t>
  </si>
  <si>
    <t>Quarterly Dividend</t>
  </si>
  <si>
    <t>Annual Dividend</t>
  </si>
  <si>
    <t>Bonus Plan</t>
  </si>
  <si>
    <t>Growth-Direct</t>
  </si>
  <si>
    <t>Dividend-Direct</t>
  </si>
  <si>
    <t>Daily Dividend Direct</t>
  </si>
  <si>
    <t>Weekly Dividend Direct</t>
  </si>
  <si>
    <t>Monthly Dividend Direct</t>
  </si>
  <si>
    <t>Quarterly Dividend Direct</t>
  </si>
  <si>
    <t>Annual Dividend Direct</t>
  </si>
  <si>
    <t>Bonus Direct Plan</t>
  </si>
  <si>
    <t>NAV at the end of the period [Rs.]  $$</t>
  </si>
  <si>
    <t xml:space="preserve">Dividend paid per unit during the half-year [Rs.] </t>
  </si>
  <si>
    <t>a)</t>
  </si>
  <si>
    <t>Individual &amp; HUF</t>
  </si>
  <si>
    <t>b)</t>
  </si>
  <si>
    <t>Others</t>
  </si>
  <si>
    <t>Income</t>
  </si>
  <si>
    <t xml:space="preserve">Dividend [Rs. in crores] </t>
  </si>
  <si>
    <t xml:space="preserve">Interest [Rs. in crores] </t>
  </si>
  <si>
    <t xml:space="preserve">Profit/(loss) on sale/redemption of investments (other than inter-scheme transfer) [Rs. in crores] </t>
  </si>
  <si>
    <t xml:space="preserve">Profit/(loss) on inter-scheme transfer/sale of investments [Rs. in crores] </t>
  </si>
  <si>
    <t>~Other income (indicating nature) [Rs. in crores]</t>
  </si>
  <si>
    <t>Total income (5.1 to 5.5) [Rs. in crores]</t>
  </si>
  <si>
    <t>Expenses</t>
  </si>
  <si>
    <t>Management fees [Rs. in crores]  (Incl GST)</t>
  </si>
  <si>
    <t xml:space="preserve">Trustee fees [Rs. in crores] </t>
  </si>
  <si>
    <t xml:space="preserve">Total recurring expenses (including 6.1 and 6.2) [Rs. in crores] </t>
  </si>
  <si>
    <t>Direct Plan</t>
  </si>
  <si>
    <t>N.A.$</t>
  </si>
  <si>
    <t>Regular Plan</t>
  </si>
  <si>
    <t>Returns during the half year (Absolute growth) (%)</t>
  </si>
  <si>
    <t xml:space="preserve">Compounded annualised yield in the case of Regular Plan in existence for more than </t>
  </si>
  <si>
    <t>Last 1 year [%]</t>
  </si>
  <si>
    <t>N.A.</t>
  </si>
  <si>
    <t>Last 3 years [%]</t>
  </si>
  <si>
    <t>Last 5 years [%]</t>
  </si>
  <si>
    <t xml:space="preserve">Since launch of the scheme [%] </t>
  </si>
  <si>
    <t>Date of Launch</t>
  </si>
  <si>
    <t>Returns during the half year (Absolute growth direct) (%)</t>
  </si>
  <si>
    <t xml:space="preserve">Compounded annualised yield in the case of Direct Plans in existence for more than </t>
  </si>
  <si>
    <t>Benchmark</t>
  </si>
  <si>
    <t>Nifty 50 Index - Total Return Index</t>
  </si>
  <si>
    <t>Nifty 100 Index - Total Return Index</t>
  </si>
  <si>
    <t>CRISIL Liquid Fund Index</t>
  </si>
  <si>
    <t>CRISIL Short Term Bond Fund Index</t>
  </si>
  <si>
    <t>CRISIL Composite Bond Fund Index</t>
  </si>
  <si>
    <t>CRISIL Dynamic Gilt Index</t>
  </si>
  <si>
    <t>Domestic price of Physical Gold</t>
  </si>
  <si>
    <t>Domestic price of Gold</t>
  </si>
  <si>
    <t>S&amp;P BSE 200 Index - Total Return Index</t>
  </si>
  <si>
    <t>S&amp;P BSE 500 Index - Total Return Index</t>
  </si>
  <si>
    <t>CRISIL Hybrid 35+65-Aggressive Index</t>
  </si>
  <si>
    <t>Nifty Midcap 100 - Total Return Index</t>
  </si>
  <si>
    <t>Nifty Smallcap 250 Index - Total Return Index</t>
  </si>
  <si>
    <t>NIFTY Financial Services - Total Return Index</t>
  </si>
  <si>
    <t>S&amp;P BSE 500 - Total Return Index</t>
  </si>
  <si>
    <t>Nifty Dividend Opportunities 50 - Total Return Index (TRI)</t>
  </si>
  <si>
    <t xml:space="preserve"> S&amp;P BSE Healthcare - Total Return Index (TRI)</t>
  </si>
  <si>
    <t>Benchmark returns during the half-year (absolute growth) (%)</t>
  </si>
  <si>
    <t>Benchmark returns - compounded annualised - Regular Plan</t>
  </si>
  <si>
    <t>(a) last one year (%)</t>
  </si>
  <si>
    <t>(b) last three years (%)</t>
  </si>
  <si>
    <t>(c) last five years (%)</t>
  </si>
  <si>
    <t xml:space="preserve">(d) since launch of the scheme (%) </t>
  </si>
  <si>
    <t>Benchmark returns during the half-year (absolute growth direct) (%)</t>
  </si>
  <si>
    <t>Benchmark returns - compounded annualised - Direct Plan</t>
  </si>
  <si>
    <t xml:space="preserve">Provision for doubtful income/debts [Rs. in crores] </t>
  </si>
  <si>
    <t xml:space="preserve">Payments to associate/group companies (if applicable) [Rs. in crores] </t>
  </si>
  <si>
    <t>IDBI Asset Management Ltd.</t>
  </si>
  <si>
    <t>Management Fees</t>
  </si>
  <si>
    <t>IDBI MF Trustee Company Ltd.</t>
  </si>
  <si>
    <t>Trustee Fees</t>
  </si>
  <si>
    <t>IDBI Bank Ltd</t>
  </si>
  <si>
    <t>Bank Charges</t>
  </si>
  <si>
    <t>-</t>
  </si>
  <si>
    <t>Interest on Borrowings</t>
  </si>
  <si>
    <t>IDBI Capital Markets &amp; Securities Ltd.</t>
  </si>
  <si>
    <t>Brokerage on Equity deals</t>
  </si>
  <si>
    <t>0.00#</t>
  </si>
  <si>
    <t xml:space="preserve">Investments made in associate/group companies (if applicable) [Rs. In crores]   </t>
  </si>
  <si>
    <t>Yes Bank Ltd.</t>
  </si>
  <si>
    <t>IDBI Bank Ltd.</t>
  </si>
  <si>
    <t># Less than 0.01 crores</t>
  </si>
  <si>
    <t>@ For the Schemes launched during the half year</t>
  </si>
  <si>
    <t>~EXIT LOAD RECEIVED</t>
  </si>
  <si>
    <t>$$ - March 31, 2019 being a non-business day, the NAV p.u. have been provided as of  March 29, 2018</t>
  </si>
  <si>
    <t>N.A.$ - IDBI Gold Exchange Traded Fund is a single Plan Scheme considered as Regular Plan</t>
  </si>
  <si>
    <t>Since the schemes, IDBI Banking and Financial Services Fund, IDBI Long Term Value Fund, IDBI Dividend Yield Fund &amp; IDBI Healthcare Fund has not completed one year.  The return for same is not disclosed</t>
  </si>
  <si>
    <t>Notes :</t>
  </si>
  <si>
    <t>1. Changes in the accounting policies during the half-year ended March 31, 2019 : Nil</t>
  </si>
  <si>
    <t>2. Disclosure under Regulation 25(8) of the Securities and Exchange Board of India (Mutual Funds) Regulations, 1996:</t>
  </si>
  <si>
    <t>a) Disclosure regarding payment of commission for distribution of units and payment of brokerage for securities transactions pursuant to SEBI Circular No. SEBI/IMD/CIR No 18 / 198647 / 2010 
dated March 15, 2010.</t>
  </si>
  <si>
    <t>i)Commission paid to associates/related parties/group companies of sponsor/AMC</t>
  </si>
  <si>
    <t>Name of associate /related parties/group companies of Sponsor/AMC</t>
  </si>
  <si>
    <t>Nature of Association/
Nature of relation</t>
  </si>
  <si>
    <t xml:space="preserve">Period covered </t>
  </si>
  <si>
    <t>Business Given ^^</t>
  </si>
  <si>
    <t>Commission Paid</t>
  </si>
  <si>
    <t>Amount (Rs. In Crs)</t>
  </si>
  <si>
    <t>%</t>
  </si>
  <si>
    <t xml:space="preserve"> Sponsor </t>
  </si>
  <si>
    <t>01 Oct 18 - 31 Mar 19</t>
  </si>
  <si>
    <t>IDBI Capital Market Services Limited</t>
  </si>
  <si>
    <t xml:space="preserve"> Group </t>
  </si>
  <si>
    <t>Yes Bank Limited</t>
  </si>
  <si>
    <t>Previous Half year Figures</t>
  </si>
  <si>
    <t>01 Apr 18 - 30 Sep 18</t>
  </si>
  <si>
    <t>Associate</t>
  </si>
  <si>
    <t>^^ Excluding Own Investments</t>
  </si>
  <si>
    <t>*For business given in a month, commission is paid in the subsequent month.</t>
  </si>
  <si>
    <t>ii)Brokerage paid to associates/related parties/group companies of sponsor/AMC</t>
  </si>
  <si>
    <t xml:space="preserve">Transaction Value </t>
  </si>
  <si>
    <t xml:space="preserve">Brokerage paid </t>
  </si>
  <si>
    <t>Group Company</t>
  </si>
  <si>
    <t>b) Underwriting obligations undertaken by the Schemes with respect to issue of securities by Associate companies during the period under review: Nil</t>
  </si>
  <si>
    <t>c) Development during the period under review : Nil</t>
  </si>
  <si>
    <t>d) Subscription by the Schemes in the issues lead managed by Associate companies during the period under review: Nil</t>
  </si>
  <si>
    <t>e) Subscription to any issue of equity or debt on private placement basis where the sponsor or its associate companies have acted as arranger or manager during the period under review: Nil</t>
  </si>
  <si>
    <t>Name of the company
(investor)</t>
  </si>
  <si>
    <t>Schemes in which company has invested more than 5% of net assets during the period under review</t>
  </si>
  <si>
    <t>Investment made by the scheme in the company/subsidiary</t>
  </si>
  <si>
    <t>Bharat Petroleum Corporation Ltd.</t>
  </si>
  <si>
    <t>IDBI Liquid Fund</t>
  </si>
  <si>
    <t>IDBI India Top 100 Equity Fund</t>
  </si>
  <si>
    <t>IDBI Nifty Index Fund</t>
  </si>
  <si>
    <t>IDBI Credit Risk Fund</t>
  </si>
  <si>
    <t>IDBI Equity Savings Fund</t>
  </si>
  <si>
    <t>IDBI Hybrid Equity Fund</t>
  </si>
  <si>
    <t>IDBI Midcap Fund</t>
  </si>
  <si>
    <t>IDBI Short Term Bond Fund</t>
  </si>
  <si>
    <t>IDBI Ultra Short Term Fund</t>
  </si>
  <si>
    <t>GAIL (India) Ltd.</t>
  </si>
  <si>
    <t>IDBI Focused 30 Equity Fund</t>
  </si>
  <si>
    <t>IDBI Nifty Junior Index Fund</t>
  </si>
  <si>
    <t>Larsen &amp; Toubro Ltd.</t>
  </si>
  <si>
    <t>National Bank for Agriculture and Rural Development</t>
  </si>
  <si>
    <t>IDBI Long Term Value Fund</t>
  </si>
  <si>
    <t>Petronet LNG Ltd.</t>
  </si>
  <si>
    <t>IDBI Diversified Equity Fund</t>
  </si>
  <si>
    <t>Note:</t>
  </si>
  <si>
    <t xml:space="preserve">These investments comprise equity shares, debt instruments including fixed deposits and certificates of deposit. In the case of debt instruments, investments have been made after through due diligence on the issuer company, and based on the on competitiveness of yield. In the case equity shares the investments are made after due fundamental analysis and based on written justifications.Investments in all Exchange Traded schemes are made in terms of the investment objective of the respective Scheme and in consonance with the composition of the respective Index. </t>
  </si>
  <si>
    <t>4. Details of large holdings over 25% of the Net Asset Value (NAV) of the Schemes as at March 31, 2019 is :</t>
  </si>
  <si>
    <t>Scheme Name</t>
  </si>
  <si>
    <t>Investor Name</t>
  </si>
  <si>
    <t>Percentage</t>
  </si>
  <si>
    <t>IDBI Gilt Fund</t>
  </si>
  <si>
    <t>IDBI ASSET MANAGEMENT LIMITED</t>
  </si>
  <si>
    <t>INDUSTRIAL DEVELOPMENT BANK OF INDIA PENSION FUND TRUST</t>
  </si>
  <si>
    <t>5. Bonus declared in IDBI Liquid Fund Bonus Plan is NIL</t>
  </si>
  <si>
    <t>6. Deferred Revenue Expenditure - Nil</t>
  </si>
  <si>
    <t>7. Borrowings for the period ended March 31, 2019 in excess of 10% of Net Assets is as follows :-</t>
  </si>
  <si>
    <t>Date</t>
  </si>
  <si>
    <t>Scheme</t>
  </si>
  <si>
    <t>Amount of Borrowing</t>
  </si>
  <si>
    <t xml:space="preserve">AUM </t>
  </si>
  <si>
    <t>% of AUM</t>
  </si>
  <si>
    <t>8. Exposure more than 10% of the net assets of any scheme of IDBI Mutual Fund investing in derivative products</t>
  </si>
  <si>
    <t xml:space="preserve">  Scheme Name</t>
  </si>
  <si>
    <t>Position Type</t>
  </si>
  <si>
    <t>Amount (Rs. In Lakhs)</t>
  </si>
  <si>
    <t>Percentage to Net Assets</t>
  </si>
  <si>
    <t>Short</t>
  </si>
  <si>
    <t>9.Scheme wise percentage of investments in foreign securities - Nil.</t>
  </si>
  <si>
    <t>For IDBI MF Trustee Co. Ltd.</t>
  </si>
  <si>
    <t>For IDBI Asset Management Ltd.</t>
  </si>
  <si>
    <t>Sd/-</t>
  </si>
  <si>
    <t xml:space="preserve">G M Yadwadkar </t>
  </si>
  <si>
    <t>T M Nagarajan</t>
  </si>
  <si>
    <t>K. P. Nair</t>
  </si>
  <si>
    <t xml:space="preserve">Dilip K Mandal </t>
  </si>
  <si>
    <t>Chairman</t>
  </si>
  <si>
    <t>Director</t>
  </si>
  <si>
    <t>Chairman for the Meeting</t>
  </si>
  <si>
    <t>MD &amp; CEO</t>
  </si>
  <si>
    <t>Raju Sharma</t>
  </si>
  <si>
    <t>Uma Venkatraman</t>
  </si>
  <si>
    <t>Fund Manager</t>
  </si>
  <si>
    <t xml:space="preserve">Bhupesh Kalyani </t>
  </si>
  <si>
    <t>Ashish Mishra</t>
  </si>
  <si>
    <r>
      <t>0.00</t>
    </r>
    <r>
      <rPr>
        <vertAlign val="superscript"/>
        <sz val="10"/>
        <color theme="1"/>
        <rFont val="Times New Roman"/>
        <family val="1"/>
      </rPr>
      <t>#</t>
    </r>
  </si>
  <si>
    <t>N.A.*- IDBI Dividend Yield Fund was Launch on 21st December-2018 &amp; IDBI Healthcare Fund was Launch on 28th February-2019.</t>
  </si>
  <si>
    <t>Percentage of management fees to daily/weekly average net assets (Incl GST)</t>
  </si>
  <si>
    <t>Total recurring expenses as a percentage of daily/weekly average net assets (Incl GST)</t>
  </si>
  <si>
    <t>GST on Management Fees</t>
  </si>
  <si>
    <t>3. Disclosure under Regulation 25(11) of the Securities and Exchange Board of India (Mutual Funds) Regulations, 1996: Investments made by the Schemes of IDBI Mutual Fund in Companies or their
subsidiaries that have invested more than 5% of the net assets of any Scheme during the half-year period ended March 31, 2019.</t>
  </si>
  <si>
    <t xml:space="preserve">Aggregate cost of acquisition during the period October 1, 2017 to March 31, 2019 (Rs in crs) </t>
  </si>
  <si>
    <t>Outstanding as at March 31, 2019 at Fair/Market Value (Rs. in Crs)</t>
  </si>
  <si>
    <t>L&amp;T Technology Services Ltd.</t>
  </si>
  <si>
    <t>IDBI Dividend Yield Fund</t>
  </si>
  <si>
    <t>Mangalore Refinery and Petrochemicals Ltd.</t>
  </si>
  <si>
    <t>National Aluminium Company Ltd.</t>
  </si>
  <si>
    <t>Oil &amp; Natural Gas Corporation Ltd.</t>
  </si>
  <si>
    <t>ONGC Mangalore Petrochemicals Ltd.</t>
  </si>
  <si>
    <t>Power Finance Corporation Ltd.</t>
  </si>
  <si>
    <t>Power Grid Corporation of India Ltd.</t>
  </si>
  <si>
    <t>REC Ltd.</t>
  </si>
  <si>
    <t>(Subsidiary of Larsen &amp; Toubro Ltd.)</t>
  </si>
  <si>
    <t>Nifty Next 50 Index - Total Return Index</t>
  </si>
  <si>
    <t>40% of CRISIL Liquid Fund Index + 30% CRISIL Short Term Bond Fund Index +
30% of Nifty 50 Index - Total Return Index</t>
  </si>
  <si>
    <t>27th March 2018**</t>
  </si>
  <si>
    <t>**For IDBI Equity Savings Fund – Date of launch is 27th March 2018 due to Categorization and Rationalization pursuant to SEBI circular dated October 6, 2017, hence returns are shown accordingly</t>
  </si>
  <si>
    <t>Firdaus Marazban Ragina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</si>
</sst>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 #,##0.0000_);_(* \(#,##0.0000\);_(* &quot;-&quot;??_);_(@_)"/>
    <numFmt numFmtId="166" formatCode="#,##0.0000;\(#,##0.0000\)"/>
    <numFmt numFmtId="167" formatCode="[$-F800]dddd\,\ mmmm\ dd\,\ yyyy"/>
    <numFmt numFmtId="168" formatCode="_(* #,##0.00000000000_);_(* \(#,##0.00000000000\);_(* &quot;-&quot;??_);_(@_)"/>
    <numFmt numFmtId="169"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9"/>
      <color theme="1"/>
      <name val="Arial"/>
      <family val="2"/>
    </font>
    <font>
      <sz val="10"/>
      <color theme="1"/>
      <name val="Calibri"/>
      <family val="2"/>
      <scheme val="minor"/>
    </font>
    <font>
      <sz val="9"/>
      <color theme="1"/>
      <name val="Calibri"/>
      <family val="2"/>
      <scheme val="minor"/>
    </font>
    <font>
      <sz val="10"/>
      <name val="Arial"/>
      <family val="2"/>
    </font>
    <font>
      <b/>
      <u/>
      <sz val="10"/>
      <color theme="1"/>
      <name val="Times New Roman"/>
      <family val="1"/>
    </font>
    <font>
      <sz val="12"/>
      <color theme="1"/>
      <name val="Times New Roman"/>
      <family val="1"/>
    </font>
    <font>
      <b/>
      <sz val="12"/>
      <color theme="1"/>
      <name val="Times New Roman"/>
      <family val="1"/>
    </font>
    <font>
      <sz val="11"/>
      <color theme="1"/>
      <name val="Times New Roman"/>
      <family val="1"/>
    </font>
    <font>
      <b/>
      <sz val="11"/>
      <color theme="1"/>
      <name val="Times New Roman"/>
      <family val="1"/>
    </font>
    <font>
      <vertAlign val="superscript"/>
      <sz val="10"/>
      <color theme="1"/>
      <name val="Times New Roman"/>
      <family val="1"/>
    </font>
    <font>
      <b/>
      <sz val="10"/>
      <color theme="1"/>
      <name val="Cambria"/>
      <family val="1"/>
    </font>
    <font>
      <b/>
      <sz val="9"/>
      <color theme="1"/>
      <name val="Calibri"/>
      <family val="2"/>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8" fillId="0" borderId="0"/>
  </cellStyleXfs>
  <cellXfs count="186">
    <xf numFmtId="0" fontId="0" fillId="0" borderId="0" xfId="0"/>
    <xf numFmtId="0" fontId="3" fillId="0" borderId="0" xfId="0" applyFont="1" applyFill="1" applyAlignment="1">
      <alignment horizontal="left"/>
    </xf>
    <xf numFmtId="164" fontId="3" fillId="0" borderId="0" xfId="1" applyFont="1" applyFill="1" applyAlignment="1">
      <alignment horizontal="center"/>
    </xf>
    <xf numFmtId="164" fontId="3" fillId="0" borderId="0" xfId="1" applyFont="1" applyFill="1" applyBorder="1" applyAlignment="1">
      <alignment horizontal="center" vertical="center" wrapText="1"/>
    </xf>
    <xf numFmtId="164" fontId="3" fillId="0" borderId="0" xfId="1" applyFont="1" applyFill="1" applyBorder="1" applyAlignment="1">
      <alignment horizontal="center" vertical="center"/>
    </xf>
    <xf numFmtId="164" fontId="4" fillId="0" borderId="3" xfId="1" applyFont="1" applyFill="1" applyBorder="1" applyAlignment="1">
      <alignment horizontal="center" vertical="center" wrapText="1"/>
    </xf>
    <xf numFmtId="0" fontId="3" fillId="0" borderId="4" xfId="0" applyFont="1" applyFill="1" applyBorder="1" applyAlignment="1">
      <alignment horizontal="left"/>
    </xf>
    <xf numFmtId="0" fontId="3" fillId="0" borderId="5" xfId="0" applyFont="1" applyFill="1" applyBorder="1" applyAlignment="1">
      <alignment horizontal="left" vertical="top" wrapText="1"/>
    </xf>
    <xf numFmtId="164" fontId="3" fillId="0" borderId="6" xfId="1" applyFont="1" applyFill="1" applyBorder="1" applyAlignment="1">
      <alignment horizontal="center" vertical="center" wrapText="1"/>
    </xf>
    <xf numFmtId="164" fontId="3" fillId="0" borderId="5" xfId="1" applyFont="1" applyFill="1" applyBorder="1" applyAlignment="1">
      <alignment horizontal="center" vertical="center" wrapText="1"/>
    </xf>
    <xf numFmtId="164" fontId="3" fillId="0" borderId="5" xfId="1" applyFont="1" applyFill="1" applyBorder="1" applyAlignment="1">
      <alignment horizontal="center" vertical="center"/>
    </xf>
    <xf numFmtId="164" fontId="3" fillId="0" borderId="6" xfId="1" applyFont="1" applyFill="1" applyBorder="1" applyAlignment="1">
      <alignment horizontal="center" vertical="center"/>
    </xf>
    <xf numFmtId="164" fontId="3" fillId="0" borderId="8" xfId="1" applyFont="1" applyFill="1" applyBorder="1" applyAlignment="1">
      <alignment horizontal="center" vertical="center" wrapText="1"/>
    </xf>
    <xf numFmtId="164" fontId="3" fillId="0" borderId="7" xfId="1" applyFont="1" applyFill="1" applyBorder="1" applyAlignment="1">
      <alignment horizontal="center" vertical="center" wrapText="1"/>
    </xf>
    <xf numFmtId="164" fontId="3" fillId="0" borderId="7" xfId="1" applyFont="1" applyFill="1" applyBorder="1" applyAlignment="1">
      <alignment horizontal="center" vertical="center"/>
    </xf>
    <xf numFmtId="164" fontId="3" fillId="0" borderId="8" xfId="1" applyFont="1" applyFill="1" applyBorder="1" applyAlignment="1">
      <alignment horizontal="center" vertical="center"/>
    </xf>
    <xf numFmtId="0" fontId="3" fillId="0" borderId="7" xfId="0" applyFont="1" applyFill="1" applyBorder="1" applyAlignment="1">
      <alignment horizontal="left" vertical="top" wrapText="1"/>
    </xf>
    <xf numFmtId="165" fontId="3" fillId="0" borderId="8" xfId="1" applyNumberFormat="1" applyFont="1" applyFill="1" applyBorder="1" applyAlignment="1">
      <alignment horizontal="center" vertical="center" wrapText="1"/>
    </xf>
    <xf numFmtId="165" fontId="3" fillId="0" borderId="7" xfId="1" applyNumberFormat="1" applyFont="1" applyFill="1" applyBorder="1" applyAlignment="1">
      <alignment horizontal="center" vertical="center" wrapText="1"/>
    </xf>
    <xf numFmtId="165" fontId="3" fillId="0" borderId="7" xfId="1" applyNumberFormat="1" applyFont="1" applyFill="1" applyBorder="1" applyAlignment="1">
      <alignment horizontal="center" vertical="center"/>
    </xf>
    <xf numFmtId="165" fontId="3" fillId="0" borderId="8" xfId="1" applyNumberFormat="1" applyFont="1" applyFill="1" applyBorder="1" applyAlignment="1">
      <alignment horizontal="center" vertical="center"/>
    </xf>
    <xf numFmtId="166" fontId="5" fillId="0" borderId="0" xfId="0" applyNumberFormat="1" applyFont="1" applyFill="1" applyAlignment="1">
      <alignment horizontal="right" vertical="top"/>
    </xf>
    <xf numFmtId="164" fontId="3" fillId="0" borderId="0" xfId="1" applyFont="1" applyFill="1" applyBorder="1" applyAlignment="1">
      <alignment horizontal="center"/>
    </xf>
    <xf numFmtId="164" fontId="3" fillId="0" borderId="0" xfId="1" applyFont="1" applyFill="1" applyAlignment="1"/>
    <xf numFmtId="10" fontId="3" fillId="0" borderId="7" xfId="1" applyNumberFormat="1" applyFont="1" applyFill="1" applyBorder="1" applyAlignment="1" applyProtection="1">
      <alignment horizontal="right" vertical="center" wrapText="1"/>
    </xf>
    <xf numFmtId="10" fontId="3" fillId="0" borderId="8" xfId="1" applyNumberFormat="1" applyFont="1" applyFill="1" applyBorder="1" applyAlignment="1" applyProtection="1">
      <alignment horizontal="right" vertical="center" wrapText="1"/>
    </xf>
    <xf numFmtId="4" fontId="3" fillId="0" borderId="8" xfId="1" applyNumberFormat="1" applyFont="1" applyFill="1" applyBorder="1" applyAlignment="1" applyProtection="1">
      <alignment horizontal="right" vertical="center" wrapText="1"/>
    </xf>
    <xf numFmtId="4" fontId="3" fillId="0" borderId="8" xfId="2" applyNumberFormat="1" applyFont="1" applyFill="1" applyBorder="1" applyAlignment="1">
      <alignment horizontal="center" vertical="center" wrapText="1"/>
    </xf>
    <xf numFmtId="167" fontId="3" fillId="0" borderId="8" xfId="1" applyNumberFormat="1" applyFont="1" applyFill="1" applyBorder="1" applyAlignment="1">
      <alignment horizontal="center" vertical="center" wrapText="1"/>
    </xf>
    <xf numFmtId="167" fontId="3" fillId="0" borderId="7" xfId="1" applyNumberFormat="1" applyFont="1" applyFill="1" applyBorder="1" applyAlignment="1">
      <alignment horizontal="center" vertical="center" wrapText="1"/>
    </xf>
    <xf numFmtId="167" fontId="3" fillId="0" borderId="7" xfId="1" applyNumberFormat="1" applyFont="1" applyFill="1" applyBorder="1" applyAlignment="1">
      <alignment horizontal="center" vertical="center"/>
    </xf>
    <xf numFmtId="167" fontId="3" fillId="0" borderId="8" xfId="1" applyNumberFormat="1" applyFont="1" applyFill="1" applyBorder="1" applyAlignment="1">
      <alignment horizontal="center" vertical="center"/>
    </xf>
    <xf numFmtId="4" fontId="3" fillId="0" borderId="8" xfId="1" applyNumberFormat="1" applyFont="1" applyFill="1" applyBorder="1" applyAlignment="1">
      <alignment horizontal="center" vertical="center" wrapText="1"/>
    </xf>
    <xf numFmtId="4" fontId="3" fillId="0" borderId="7" xfId="1" applyNumberFormat="1" applyFont="1" applyFill="1" applyBorder="1" applyAlignment="1">
      <alignment horizontal="center" vertical="center" wrapText="1"/>
    </xf>
    <xf numFmtId="4" fontId="3" fillId="0" borderId="7" xfId="1" applyNumberFormat="1" applyFont="1" applyFill="1" applyBorder="1" applyAlignment="1">
      <alignment horizontal="center" vertical="center"/>
    </xf>
    <xf numFmtId="4" fontId="3" fillId="0" borderId="8" xfId="1" applyNumberFormat="1" applyFont="1" applyFill="1" applyBorder="1" applyAlignment="1">
      <alignment horizontal="center" vertical="center"/>
    </xf>
    <xf numFmtId="0" fontId="3" fillId="0" borderId="0" xfId="0" applyFont="1" applyFill="1" applyAlignment="1">
      <alignment horizontal="left" vertical="center"/>
    </xf>
    <xf numFmtId="0" fontId="3" fillId="0" borderId="4" xfId="0" applyFont="1" applyFill="1" applyBorder="1" applyAlignment="1">
      <alignment horizontal="left" vertical="center"/>
    </xf>
    <xf numFmtId="164" fontId="3" fillId="0" borderId="0" xfId="1" applyFont="1" applyFill="1" applyAlignment="1">
      <alignment horizontal="center" vertical="center"/>
    </xf>
    <xf numFmtId="4" fontId="4" fillId="0" borderId="8" xfId="1" applyNumberFormat="1" applyFont="1" applyFill="1" applyBorder="1" applyAlignment="1">
      <alignment horizontal="center" vertical="center" wrapText="1"/>
    </xf>
    <xf numFmtId="4" fontId="3" fillId="0" borderId="7" xfId="1" applyNumberFormat="1" applyFont="1" applyFill="1" applyBorder="1" applyAlignment="1">
      <alignment horizontal="center"/>
    </xf>
    <xf numFmtId="10" fontId="3" fillId="0" borderId="8" xfId="2" applyNumberFormat="1" applyFont="1" applyFill="1" applyBorder="1" applyAlignment="1">
      <alignment horizontal="center" vertical="center" wrapText="1"/>
    </xf>
    <xf numFmtId="10" fontId="3" fillId="0" borderId="7" xfId="1" applyNumberFormat="1" applyFont="1" applyFill="1" applyBorder="1" applyAlignment="1">
      <alignment horizontal="center" vertical="center" wrapText="1"/>
    </xf>
    <xf numFmtId="10" fontId="3" fillId="0" borderId="7" xfId="1" applyNumberFormat="1" applyFont="1" applyFill="1" applyBorder="1" applyAlignment="1">
      <alignment horizontal="center" vertical="center"/>
    </xf>
    <xf numFmtId="10" fontId="3" fillId="0" borderId="8" xfId="1" applyNumberFormat="1" applyFont="1" applyFill="1" applyBorder="1" applyAlignment="1">
      <alignment horizontal="center" vertical="center"/>
    </xf>
    <xf numFmtId="10" fontId="3" fillId="0" borderId="7" xfId="1" applyNumberFormat="1" applyFont="1" applyFill="1" applyBorder="1" applyAlignment="1">
      <alignment horizontal="center"/>
    </xf>
    <xf numFmtId="164" fontId="3" fillId="0" borderId="7" xfId="1" applyFont="1" applyFill="1" applyBorder="1" applyAlignment="1">
      <alignment horizontal="left" vertical="center" wrapText="1"/>
    </xf>
    <xf numFmtId="164" fontId="3" fillId="0" borderId="8" xfId="1" applyFont="1" applyFill="1" applyBorder="1" applyAlignment="1">
      <alignment horizontal="right" vertical="center" wrapText="1"/>
    </xf>
    <xf numFmtId="164" fontId="3" fillId="0" borderId="7" xfId="1" applyFont="1" applyFill="1" applyBorder="1" applyAlignment="1">
      <alignment horizontal="right" vertical="center" wrapText="1"/>
    </xf>
    <xf numFmtId="164" fontId="3" fillId="0" borderId="7" xfId="1" applyFont="1" applyFill="1" applyBorder="1" applyAlignment="1">
      <alignment horizontal="right" vertical="center"/>
    </xf>
    <xf numFmtId="164" fontId="3" fillId="0" borderId="8" xfId="1" applyFont="1" applyFill="1" applyBorder="1" applyAlignment="1">
      <alignment horizontal="right" vertical="center"/>
    </xf>
    <xf numFmtId="0" fontId="3" fillId="0" borderId="9" xfId="0" applyFont="1" applyFill="1" applyBorder="1" applyAlignment="1">
      <alignment horizontal="left"/>
    </xf>
    <xf numFmtId="164" fontId="3" fillId="0" borderId="11" xfId="1" applyFont="1" applyFill="1" applyBorder="1" applyAlignment="1">
      <alignment horizontal="center" vertical="center" wrapText="1"/>
    </xf>
    <xf numFmtId="164" fontId="3" fillId="0" borderId="10" xfId="1" applyFont="1" applyFill="1" applyBorder="1" applyAlignment="1">
      <alignment horizontal="center" vertical="center" wrapText="1"/>
    </xf>
    <xf numFmtId="164" fontId="3" fillId="0" borderId="10" xfId="1" applyFont="1" applyFill="1" applyBorder="1" applyAlignment="1">
      <alignment horizontal="center" vertical="center"/>
    </xf>
    <xf numFmtId="164" fontId="3" fillId="0" borderId="11" xfId="1" applyFont="1" applyFill="1" applyBorder="1" applyAlignment="1">
      <alignment horizontal="center" vertical="center"/>
    </xf>
    <xf numFmtId="164" fontId="3" fillId="0" borderId="0" xfId="1" applyFont="1" applyFill="1" applyAlignment="1">
      <alignment horizontal="center" vertical="center" wrapText="1"/>
    </xf>
    <xf numFmtId="0" fontId="3" fillId="0" borderId="0" xfId="0" quotePrefix="1" applyFont="1" applyFill="1" applyAlignment="1">
      <alignment horizontal="left"/>
    </xf>
    <xf numFmtId="164" fontId="4" fillId="0" borderId="16" xfId="1" applyFont="1" applyFill="1" applyBorder="1" applyAlignment="1">
      <alignment horizontal="center" vertical="center"/>
    </xf>
    <xf numFmtId="164" fontId="4" fillId="0" borderId="17" xfId="1" applyFont="1" applyFill="1" applyBorder="1" applyAlignment="1">
      <alignment horizontal="center" vertical="center"/>
    </xf>
    <xf numFmtId="164" fontId="4" fillId="0" borderId="14" xfId="1" applyFont="1" applyFill="1" applyBorder="1" applyAlignment="1">
      <alignment horizontal="center" vertical="center"/>
    </xf>
    <xf numFmtId="164" fontId="4" fillId="0" borderId="3" xfId="1" applyFont="1" applyFill="1" applyBorder="1" applyAlignment="1">
      <alignment horizontal="center" vertical="center"/>
    </xf>
    <xf numFmtId="164" fontId="3" fillId="0" borderId="16" xfId="1" applyFont="1" applyFill="1" applyBorder="1" applyAlignment="1">
      <alignment horizontal="center" vertical="center"/>
    </xf>
    <xf numFmtId="4" fontId="3" fillId="0" borderId="17" xfId="1" applyNumberFormat="1" applyFont="1" applyFill="1" applyBorder="1" applyAlignment="1"/>
    <xf numFmtId="4" fontId="3" fillId="0" borderId="9" xfId="1" applyNumberFormat="1" applyFont="1" applyFill="1" applyBorder="1" applyAlignment="1">
      <alignment horizontal="right"/>
    </xf>
    <xf numFmtId="4" fontId="3" fillId="0" borderId="3" xfId="1" applyNumberFormat="1" applyFont="1" applyFill="1" applyBorder="1" applyAlignment="1">
      <alignment horizontal="right"/>
    </xf>
    <xf numFmtId="164" fontId="3" fillId="0" borderId="17" xfId="1" applyFont="1" applyFill="1" applyBorder="1" applyAlignment="1">
      <alignment horizontal="right" wrapText="1"/>
    </xf>
    <xf numFmtId="164" fontId="3" fillId="0" borderId="9" xfId="1" applyFont="1" applyFill="1" applyBorder="1" applyAlignment="1">
      <alignment horizontal="right" wrapText="1"/>
    </xf>
    <xf numFmtId="164" fontId="3" fillId="0" borderId="3" xfId="1" applyFont="1" applyFill="1" applyBorder="1" applyAlignment="1">
      <alignment horizontal="right" wrapText="1"/>
    </xf>
    <xf numFmtId="164" fontId="4" fillId="0" borderId="0" xfId="1" applyFont="1" applyFill="1" applyAlignment="1">
      <alignment horizontal="center" vertical="center" wrapText="1"/>
    </xf>
    <xf numFmtId="164" fontId="4" fillId="0" borderId="0" xfId="1" applyFont="1" applyFill="1" applyAlignment="1">
      <alignment horizontal="center" vertical="center"/>
    </xf>
    <xf numFmtId="164" fontId="4" fillId="0" borderId="22" xfId="1" applyFont="1" applyFill="1" applyBorder="1" applyAlignment="1">
      <alignment horizontal="center"/>
    </xf>
    <xf numFmtId="164" fontId="4" fillId="0" borderId="11" xfId="1" applyFont="1" applyFill="1" applyBorder="1" applyAlignment="1">
      <alignment horizontal="center"/>
    </xf>
    <xf numFmtId="164" fontId="4" fillId="0" borderId="1" xfId="1" applyFont="1" applyFill="1" applyBorder="1" applyAlignment="1">
      <alignment horizontal="center" vertical="center"/>
    </xf>
    <xf numFmtId="164" fontId="4" fillId="0" borderId="11" xfId="1" applyFont="1" applyFill="1" applyBorder="1" applyAlignment="1">
      <alignment horizontal="center" vertical="center"/>
    </xf>
    <xf numFmtId="164" fontId="3" fillId="0" borderId="23" xfId="1" applyFont="1" applyFill="1" applyBorder="1" applyAlignment="1">
      <alignment horizontal="center" vertical="center" wrapText="1"/>
    </xf>
    <xf numFmtId="164" fontId="3" fillId="0" borderId="22" xfId="1" applyFont="1" applyFill="1" applyBorder="1" applyAlignment="1">
      <alignment horizontal="right" vertical="center"/>
    </xf>
    <xf numFmtId="4" fontId="3" fillId="0" borderId="11" xfId="1" applyNumberFormat="1" applyFont="1" applyFill="1" applyBorder="1" applyAlignment="1">
      <alignment horizontal="right" vertical="center"/>
    </xf>
    <xf numFmtId="164" fontId="4" fillId="0" borderId="22" xfId="1" applyFont="1" applyFill="1" applyBorder="1" applyAlignment="1">
      <alignment horizontal="center" vertical="center"/>
    </xf>
    <xf numFmtId="164" fontId="3" fillId="0" borderId="22" xfId="1"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wrapText="1"/>
    </xf>
    <xf numFmtId="2" fontId="6" fillId="0" borderId="0" xfId="0" applyNumberFormat="1" applyFont="1" applyFill="1" applyBorder="1"/>
    <xf numFmtId="1" fontId="0" fillId="0" borderId="0" xfId="0" applyNumberFormat="1" applyFont="1" applyFill="1" applyBorder="1" applyAlignment="1">
      <alignment wrapText="1"/>
    </xf>
    <xf numFmtId="1" fontId="6" fillId="0" borderId="0" xfId="0" applyNumberFormat="1" applyFont="1" applyFill="1" applyBorder="1" applyAlignment="1">
      <alignment wrapText="1"/>
    </xf>
    <xf numFmtId="4" fontId="7" fillId="0" borderId="0" xfId="0" applyNumberFormat="1" applyFont="1" applyFill="1" applyBorder="1" applyAlignment="1">
      <alignment wrapText="1"/>
    </xf>
    <xf numFmtId="4" fontId="6" fillId="0" borderId="0" xfId="0" applyNumberFormat="1" applyFont="1" applyFill="1" applyBorder="1" applyAlignment="1">
      <alignment wrapText="1"/>
    </xf>
    <xf numFmtId="0" fontId="2" fillId="0" borderId="3" xfId="0" applyFont="1" applyFill="1" applyBorder="1"/>
    <xf numFmtId="0" fontId="2" fillId="0" borderId="15" xfId="0" applyFont="1" applyFill="1" applyBorder="1"/>
    <xf numFmtId="0" fontId="2" fillId="0" borderId="15" xfId="0" applyFont="1" applyFill="1" applyBorder="1" applyAlignment="1">
      <alignment horizontal="right"/>
    </xf>
    <xf numFmtId="0" fontId="0" fillId="0" borderId="10" xfId="0" applyFont="1" applyFill="1" applyBorder="1"/>
    <xf numFmtId="0" fontId="0" fillId="0" borderId="11" xfId="0" applyFont="1" applyFill="1" applyBorder="1" applyAlignment="1">
      <alignment wrapText="1"/>
    </xf>
    <xf numFmtId="0" fontId="0" fillId="0" borderId="11" xfId="0" applyFont="1" applyFill="1" applyBorder="1" applyAlignment="1">
      <alignment horizontal="right"/>
    </xf>
    <xf numFmtId="164" fontId="4" fillId="0" borderId="24" xfId="1" applyFont="1" applyFill="1" applyBorder="1" applyAlignment="1">
      <alignment horizontal="center" vertical="center" wrapText="1"/>
    </xf>
    <xf numFmtId="164" fontId="4" fillId="0" borderId="24" xfId="1" applyFont="1" applyFill="1" applyBorder="1" applyAlignment="1">
      <alignment horizontal="center" vertical="center"/>
    </xf>
    <xf numFmtId="15" fontId="3" fillId="0" borderId="0" xfId="0" applyNumberFormat="1" applyFont="1" applyFill="1" applyAlignment="1">
      <alignment horizontal="left"/>
    </xf>
    <xf numFmtId="164" fontId="3" fillId="0" borderId="24" xfId="1" applyFont="1" applyFill="1" applyBorder="1" applyAlignment="1">
      <alignment horizontal="center" wrapText="1"/>
    </xf>
    <xf numFmtId="4" fontId="3" fillId="0" borderId="24" xfId="1" applyNumberFormat="1" applyFont="1" applyFill="1" applyBorder="1" applyAlignment="1">
      <alignment horizontal="center" vertical="center" wrapText="1"/>
    </xf>
    <xf numFmtId="4" fontId="3" fillId="0" borderId="24" xfId="1" applyNumberFormat="1" applyFont="1" applyFill="1" applyBorder="1" applyAlignment="1">
      <alignment horizontal="center" vertical="center"/>
    </xf>
    <xf numFmtId="10" fontId="3" fillId="0" borderId="24" xfId="2" applyNumberFormat="1" applyFont="1" applyFill="1" applyBorder="1" applyAlignment="1">
      <alignment horizontal="center" vertical="center"/>
    </xf>
    <xf numFmtId="4" fontId="3" fillId="0" borderId="0" xfId="1" applyNumberFormat="1" applyFont="1" applyFill="1" applyAlignment="1">
      <alignment horizontal="center" vertical="center"/>
    </xf>
    <xf numFmtId="168" fontId="3" fillId="0" borderId="0" xfId="1" applyNumberFormat="1" applyFont="1" applyFill="1" applyBorder="1" applyAlignment="1">
      <alignment horizontal="center" vertical="center"/>
    </xf>
    <xf numFmtId="10" fontId="3" fillId="0" borderId="0" xfId="2" applyNumberFormat="1" applyFont="1" applyFill="1" applyBorder="1" applyAlignment="1">
      <alignment horizontal="center" vertical="center"/>
    </xf>
    <xf numFmtId="164" fontId="3" fillId="0" borderId="24" xfId="1" applyFont="1" applyFill="1" applyBorder="1" applyAlignment="1">
      <alignment horizontal="center" vertical="center" wrapText="1"/>
    </xf>
    <xf numFmtId="164" fontId="3" fillId="0" borderId="24" xfId="1" applyFont="1" applyFill="1" applyBorder="1" applyAlignment="1">
      <alignment horizontal="center" vertical="center"/>
    </xf>
    <xf numFmtId="164" fontId="3" fillId="0" borderId="0" xfId="1" applyFont="1" applyFill="1" applyAlignment="1">
      <alignment horizontal="center" wrapText="1"/>
    </xf>
    <xf numFmtId="1" fontId="6" fillId="0" borderId="24" xfId="0" applyNumberFormat="1" applyFont="1" applyFill="1" applyBorder="1"/>
    <xf numFmtId="0" fontId="9" fillId="0" borderId="0" xfId="0" applyFont="1" applyFill="1" applyAlignment="1">
      <alignment horizontal="left" vertical="top"/>
    </xf>
    <xf numFmtId="164" fontId="9" fillId="0" borderId="0" xfId="1" applyFont="1" applyFill="1" applyBorder="1" applyAlignment="1">
      <alignment horizontal="center" vertical="center" wrapText="1"/>
    </xf>
    <xf numFmtId="0" fontId="4" fillId="0" borderId="1" xfId="0" applyFont="1" applyFill="1" applyBorder="1" applyAlignment="1">
      <alignment horizontal="left" wrapText="1"/>
    </xf>
    <xf numFmtId="0" fontId="4" fillId="0" borderId="2" xfId="0" applyFont="1" applyFill="1" applyBorder="1" applyAlignment="1">
      <alignment horizontal="left"/>
    </xf>
    <xf numFmtId="0" fontId="9" fillId="0" borderId="7" xfId="0" applyFont="1" applyFill="1" applyBorder="1" applyAlignment="1">
      <alignment horizontal="left" vertical="top" wrapText="1"/>
    </xf>
    <xf numFmtId="0" fontId="9" fillId="0" borderId="7" xfId="0" applyFont="1" applyFill="1" applyBorder="1" applyAlignment="1">
      <alignment horizontal="left"/>
    </xf>
    <xf numFmtId="0" fontId="3" fillId="0" borderId="7" xfId="0" applyFont="1" applyFill="1" applyBorder="1" applyAlignment="1">
      <alignment horizontal="left"/>
    </xf>
    <xf numFmtId="0" fontId="4" fillId="0" borderId="7" xfId="0" applyFont="1" applyFill="1" applyBorder="1" applyAlignment="1">
      <alignment horizontal="left" vertical="top" wrapText="1"/>
    </xf>
    <xf numFmtId="0" fontId="10" fillId="0" borderId="0" xfId="0" applyFont="1" applyFill="1" applyAlignment="1">
      <alignment horizontal="left"/>
    </xf>
    <xf numFmtId="0" fontId="11" fillId="0" borderId="7" xfId="0" applyFont="1" applyFill="1" applyBorder="1" applyAlignment="1">
      <alignment horizontal="left" vertical="top" wrapText="1"/>
    </xf>
    <xf numFmtId="4" fontId="10" fillId="0" borderId="8" xfId="1" applyNumberFormat="1" applyFont="1" applyFill="1" applyBorder="1" applyAlignment="1">
      <alignment horizontal="center" vertical="center" wrapText="1"/>
    </xf>
    <xf numFmtId="4" fontId="10" fillId="0" borderId="7" xfId="1" applyNumberFormat="1" applyFont="1" applyFill="1" applyBorder="1" applyAlignment="1">
      <alignment horizontal="center" vertical="center" wrapText="1"/>
    </xf>
    <xf numFmtId="4" fontId="10" fillId="0" borderId="7" xfId="1" applyNumberFormat="1" applyFont="1" applyFill="1" applyBorder="1" applyAlignment="1">
      <alignment horizontal="center" vertical="center"/>
    </xf>
    <xf numFmtId="4" fontId="10" fillId="0" borderId="8" xfId="1" applyNumberFormat="1" applyFont="1" applyFill="1" applyBorder="1" applyAlignment="1">
      <alignment horizontal="center" vertical="center"/>
    </xf>
    <xf numFmtId="164" fontId="10" fillId="0" borderId="0" xfId="1" applyFont="1" applyFill="1" applyAlignment="1">
      <alignment horizontal="center"/>
    </xf>
    <xf numFmtId="0" fontId="11" fillId="0" borderId="0" xfId="0" applyFont="1" applyFill="1" applyAlignment="1">
      <alignment horizontal="left"/>
    </xf>
    <xf numFmtId="0" fontId="11" fillId="0" borderId="4" xfId="0" applyFont="1" applyFill="1" applyBorder="1" applyAlignment="1">
      <alignment horizontal="left"/>
    </xf>
    <xf numFmtId="164" fontId="11" fillId="0" borderId="0" xfId="1" applyFont="1" applyFill="1" applyAlignment="1">
      <alignment horizontal="center"/>
    </xf>
    <xf numFmtId="0" fontId="3" fillId="0" borderId="7" xfId="0" applyFont="1" applyFill="1" applyBorder="1" applyAlignment="1">
      <alignment horizontal="left" vertical="center" wrapText="1"/>
    </xf>
    <xf numFmtId="0" fontId="12" fillId="0" borderId="0" xfId="0" applyFont="1" applyFill="1" applyAlignment="1">
      <alignment horizontal="left"/>
    </xf>
    <xf numFmtId="0" fontId="13" fillId="0" borderId="7" xfId="0" applyFont="1" applyFill="1" applyBorder="1" applyAlignment="1">
      <alignment horizontal="left" vertical="top" wrapText="1"/>
    </xf>
    <xf numFmtId="4" fontId="12" fillId="0" borderId="8" xfId="1" applyNumberFormat="1" applyFont="1" applyFill="1" applyBorder="1" applyAlignment="1">
      <alignment horizontal="center" vertical="center" wrapText="1"/>
    </xf>
    <xf numFmtId="4" fontId="12" fillId="0" borderId="7" xfId="1" applyNumberFormat="1" applyFont="1" applyFill="1" applyBorder="1" applyAlignment="1">
      <alignment horizontal="center" vertical="center" wrapText="1"/>
    </xf>
    <xf numFmtId="4" fontId="12" fillId="0" borderId="7" xfId="1" applyNumberFormat="1" applyFont="1" applyFill="1" applyBorder="1" applyAlignment="1">
      <alignment horizontal="center" vertical="center"/>
    </xf>
    <xf numFmtId="4" fontId="12" fillId="0" borderId="8" xfId="1" applyNumberFormat="1" applyFont="1" applyFill="1" applyBorder="1" applyAlignment="1">
      <alignment horizontal="center" vertical="center"/>
    </xf>
    <xf numFmtId="164" fontId="12" fillId="0" borderId="0" xfId="1" applyFont="1" applyFill="1" applyAlignment="1">
      <alignment horizontal="center"/>
    </xf>
    <xf numFmtId="4" fontId="4" fillId="0" borderId="8" xfId="2" applyNumberFormat="1" applyFont="1" applyFill="1" applyBorder="1" applyAlignment="1">
      <alignment horizontal="center" vertical="center" wrapText="1"/>
    </xf>
    <xf numFmtId="0" fontId="12" fillId="0" borderId="4" xfId="0" applyFont="1" applyFill="1" applyBorder="1" applyAlignment="1">
      <alignment horizontal="left"/>
    </xf>
    <xf numFmtId="10" fontId="12" fillId="0" borderId="8" xfId="2" applyNumberFormat="1" applyFont="1" applyFill="1" applyBorder="1" applyAlignment="1">
      <alignment horizontal="center" vertical="center" wrapText="1"/>
    </xf>
    <xf numFmtId="4" fontId="3" fillId="0" borderId="8" xfId="1" applyNumberFormat="1" applyFont="1" applyFill="1" applyBorder="1" applyAlignment="1">
      <alignment horizontal="right" vertical="center" wrapText="1"/>
    </xf>
    <xf numFmtId="0" fontId="3" fillId="0" borderId="10" xfId="0" applyFont="1" applyFill="1" applyBorder="1" applyAlignment="1">
      <alignment horizontal="left" vertical="top" wrapText="1"/>
    </xf>
    <xf numFmtId="0" fontId="3" fillId="0" borderId="0" xfId="0" applyFont="1" applyFill="1" applyAlignment="1">
      <alignment horizontal="left" vertical="top" wrapText="1"/>
    </xf>
    <xf numFmtId="0" fontId="0" fillId="0" borderId="0" xfId="0" applyFont="1" applyFill="1"/>
    <xf numFmtId="0" fontId="4" fillId="0" borderId="0" xfId="0" applyFont="1" applyFill="1" applyAlignment="1">
      <alignment horizontal="left" vertical="top" wrapText="1"/>
    </xf>
    <xf numFmtId="0" fontId="3" fillId="0" borderId="0" xfId="0" applyFont="1" applyFill="1" applyAlignment="1">
      <alignment horizontal="left" vertical="top"/>
    </xf>
    <xf numFmtId="0" fontId="3" fillId="0" borderId="9" xfId="0" applyFont="1" applyFill="1" applyBorder="1" applyAlignment="1">
      <alignment horizontal="left" vertical="top" wrapText="1"/>
    </xf>
    <xf numFmtId="0" fontId="3" fillId="0" borderId="3" xfId="0" applyFont="1" applyFill="1" applyBorder="1" applyAlignment="1">
      <alignment horizontal="center" wrapText="1"/>
    </xf>
    <xf numFmtId="4" fontId="3" fillId="0" borderId="18" xfId="1" applyNumberFormat="1" applyFont="1" applyFill="1" applyBorder="1" applyAlignment="1">
      <alignment horizontal="right" vertical="center" wrapText="1"/>
    </xf>
    <xf numFmtId="4" fontId="3" fillId="0" borderId="10" xfId="1" applyNumberFormat="1" applyFont="1" applyFill="1" applyBorder="1" applyAlignment="1">
      <alignment horizontal="right" vertical="center" wrapText="1"/>
    </xf>
    <xf numFmtId="0" fontId="3" fillId="0" borderId="0"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14" xfId="0" applyFont="1" applyFill="1" applyBorder="1" applyAlignment="1">
      <alignment horizontal="center" wrapText="1"/>
    </xf>
    <xf numFmtId="0" fontId="15" fillId="0" borderId="24" xfId="0" applyFont="1" applyFill="1" applyBorder="1" applyAlignment="1">
      <alignment vertical="top" wrapText="1"/>
    </xf>
    <xf numFmtId="4" fontId="15" fillId="0" borderId="25" xfId="0" applyNumberFormat="1" applyFont="1" applyFill="1" applyBorder="1" applyAlignment="1">
      <alignment horizontal="right" vertical="top" wrapText="1"/>
    </xf>
    <xf numFmtId="0" fontId="15" fillId="0" borderId="24" xfId="0" applyFont="1" applyFill="1" applyBorder="1" applyAlignment="1">
      <alignment horizontal="center" vertical="top" wrapText="1"/>
    </xf>
    <xf numFmtId="0" fontId="0" fillId="0" borderId="24" xfId="0" applyFont="1" applyFill="1" applyBorder="1" applyAlignment="1" applyProtection="1">
      <alignment wrapText="1"/>
      <protection locked="0"/>
    </xf>
    <xf numFmtId="164" fontId="0" fillId="0" borderId="25" xfId="1" applyFont="1" applyFill="1" applyBorder="1" applyAlignment="1">
      <alignment horizontal="right" vertical="center"/>
    </xf>
    <xf numFmtId="164" fontId="0" fillId="0" borderId="24" xfId="1" applyFont="1" applyFill="1" applyBorder="1" applyAlignment="1">
      <alignment horizontal="right" vertical="center"/>
    </xf>
    <xf numFmtId="0" fontId="3" fillId="0" borderId="0" xfId="0" applyFont="1" applyFill="1" applyBorder="1" applyAlignment="1">
      <alignment horizontal="left" vertical="top"/>
    </xf>
    <xf numFmtId="0" fontId="4" fillId="0" borderId="24" xfId="0" applyFont="1" applyFill="1" applyBorder="1" applyAlignment="1">
      <alignment horizontal="center" vertical="top"/>
    </xf>
    <xf numFmtId="15" fontId="3" fillId="0" borderId="24" xfId="0" applyNumberFormat="1" applyFont="1" applyFill="1" applyBorder="1" applyAlignment="1">
      <alignment horizontal="center" vertical="top"/>
    </xf>
    <xf numFmtId="15" fontId="3" fillId="0" borderId="0" xfId="0" applyNumberFormat="1" applyFont="1" applyFill="1" applyBorder="1" applyAlignment="1">
      <alignment horizontal="center" vertical="top"/>
    </xf>
    <xf numFmtId="15" fontId="3" fillId="0" borderId="0" xfId="0" applyNumberFormat="1" applyFont="1" applyFill="1" applyBorder="1" applyAlignment="1">
      <alignment horizontal="left" vertical="top"/>
    </xf>
    <xf numFmtId="15" fontId="3" fillId="0" borderId="24" xfId="0" applyNumberFormat="1" applyFont="1" applyFill="1" applyBorder="1" applyAlignment="1">
      <alignment horizontal="left" vertical="top"/>
    </xf>
    <xf numFmtId="169" fontId="16" fillId="0" borderId="0" xfId="0" applyNumberFormat="1" applyFont="1" applyFill="1"/>
    <xf numFmtId="169" fontId="16" fillId="0" borderId="0" xfId="0" applyNumberFormat="1" applyFont="1" applyFill="1" applyAlignment="1"/>
    <xf numFmtId="169" fontId="16" fillId="0" borderId="0" xfId="0" applyNumberFormat="1" applyFont="1" applyFill="1" applyAlignment="1">
      <alignment wrapText="1"/>
    </xf>
    <xf numFmtId="169" fontId="7" fillId="0" borderId="0" xfId="0" applyNumberFormat="1" applyFont="1" applyFill="1"/>
    <xf numFmtId="169" fontId="7" fillId="0" borderId="0" xfId="0" applyNumberFormat="1" applyFont="1" applyFill="1" applyAlignment="1">
      <alignment wrapText="1"/>
    </xf>
    <xf numFmtId="0" fontId="3" fillId="0" borderId="0" xfId="0" applyNumberFormat="1" applyFont="1" applyFill="1" applyBorder="1" applyAlignment="1">
      <alignment horizontal="left" vertical="top" wrapText="1"/>
    </xf>
    <xf numFmtId="0" fontId="4" fillId="0" borderId="19" xfId="0" applyFont="1" applyFill="1" applyBorder="1" applyAlignment="1">
      <alignment horizontal="left" wrapText="1"/>
    </xf>
    <xf numFmtId="0" fontId="4" fillId="0" borderId="22" xfId="0" applyFont="1" applyFill="1" applyBorder="1" applyAlignment="1">
      <alignment horizontal="left" wrapText="1"/>
    </xf>
    <xf numFmtId="164" fontId="4" fillId="0" borderId="20" xfId="1" applyFont="1" applyFill="1" applyBorder="1" applyAlignment="1">
      <alignment horizontal="center" wrapText="1"/>
    </xf>
    <xf numFmtId="164" fontId="4" fillId="0" borderId="23" xfId="1" applyFont="1" applyFill="1" applyBorder="1" applyAlignment="1">
      <alignment horizontal="center" wrapText="1"/>
    </xf>
    <xf numFmtId="164" fontId="4" fillId="0" borderId="21" xfId="1" applyFont="1" applyFill="1" applyBorder="1" applyAlignment="1">
      <alignment horizontal="center" wrapText="1"/>
    </xf>
    <xf numFmtId="164" fontId="4" fillId="0" borderId="18" xfId="1" applyFont="1" applyFill="1" applyBorder="1" applyAlignment="1">
      <alignment horizontal="center" wrapText="1"/>
    </xf>
    <xf numFmtId="164" fontId="4" fillId="0" borderId="14" xfId="1" applyFont="1" applyFill="1" applyBorder="1" applyAlignment="1">
      <alignment horizontal="center" wrapText="1"/>
    </xf>
    <xf numFmtId="164" fontId="4" fillId="0" borderId="15" xfId="1" applyFont="1" applyFill="1" applyBorder="1" applyAlignment="1">
      <alignment horizontal="center" wrapText="1"/>
    </xf>
    <xf numFmtId="164" fontId="4" fillId="0" borderId="14" xfId="1" applyFont="1" applyFill="1" applyBorder="1" applyAlignment="1">
      <alignment horizontal="center" vertical="center" wrapText="1"/>
    </xf>
    <xf numFmtId="164" fontId="4" fillId="0" borderId="15" xfId="1" applyFont="1" applyFill="1" applyBorder="1" applyAlignment="1">
      <alignment horizontal="center" vertical="center" wrapText="1"/>
    </xf>
    <xf numFmtId="164" fontId="4" fillId="0" borderId="20" xfId="1" applyFont="1" applyFill="1" applyBorder="1" applyAlignment="1">
      <alignment horizontal="center" vertical="center" wrapText="1"/>
    </xf>
    <xf numFmtId="164" fontId="4" fillId="0" borderId="23" xfId="1" applyFont="1" applyFill="1" applyBorder="1" applyAlignment="1">
      <alignment horizontal="center" vertical="center" wrapText="1"/>
    </xf>
    <xf numFmtId="164" fontId="4" fillId="0" borderId="21" xfId="1" applyFont="1" applyFill="1" applyBorder="1" applyAlignment="1">
      <alignment horizontal="center" vertical="center" wrapText="1"/>
    </xf>
    <xf numFmtId="164" fontId="4" fillId="0" borderId="18" xfId="1" applyFont="1" applyFill="1" applyBorder="1" applyAlignment="1">
      <alignment horizontal="center" vertical="center" wrapText="1"/>
    </xf>
    <xf numFmtId="0" fontId="4" fillId="0" borderId="12" xfId="0" applyFont="1" applyFill="1" applyBorder="1" applyAlignment="1">
      <alignment horizontal="left" wrapText="1"/>
    </xf>
    <xf numFmtId="0" fontId="4" fillId="0" borderId="9" xfId="0" applyFont="1" applyFill="1" applyBorder="1" applyAlignment="1">
      <alignment horizontal="left" wrapText="1"/>
    </xf>
    <xf numFmtId="164" fontId="4" fillId="0" borderId="5" xfId="1" applyFont="1" applyFill="1" applyBorder="1" applyAlignment="1">
      <alignment horizontal="center" vertical="center" wrapText="1"/>
    </xf>
    <xf numFmtId="164" fontId="4" fillId="0" borderId="10" xfId="1" applyFont="1" applyFill="1" applyBorder="1" applyAlignment="1">
      <alignment horizontal="center" vertical="center" wrapText="1"/>
    </xf>
    <xf numFmtId="164" fontId="4" fillId="0" borderId="13" xfId="1" applyFont="1" applyFill="1" applyBorder="1" applyAlignment="1">
      <alignment horizontal="center" vertical="center" wrapText="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05"/>
  <sheetViews>
    <sheetView tabSelected="1" zoomScaleNormal="100" zoomScaleSheetLayoutView="85" workbookViewId="0">
      <pane xSplit="3" ySplit="3" topLeftCell="D4" activePane="bottomRight" state="frozen"/>
      <selection pane="topRight" activeCell="D1" sqref="D1"/>
      <selection pane="bottomLeft" activeCell="A4" sqref="A4"/>
      <selection pane="bottomRight"/>
    </sheetView>
  </sheetViews>
  <sheetFormatPr defaultRowHeight="12.75" x14ac:dyDescent="0.2"/>
  <cols>
    <col min="1" max="1" width="1.85546875" style="1" bestFit="1" customWidth="1"/>
    <col min="2" max="2" width="7.85546875" style="1" customWidth="1"/>
    <col min="3" max="3" width="49.5703125" style="1" customWidth="1"/>
    <col min="4" max="4" width="31.140625" style="56" customWidth="1"/>
    <col min="5" max="5" width="41.28515625" style="56" customWidth="1"/>
    <col min="6" max="6" width="30.85546875" style="38" customWidth="1"/>
    <col min="7" max="7" width="27.85546875" style="38" customWidth="1"/>
    <col min="8" max="8" width="32.85546875" style="38" customWidth="1"/>
    <col min="9" max="9" width="28.140625" style="38" customWidth="1"/>
    <col min="10" max="10" width="22.42578125" style="38" customWidth="1"/>
    <col min="11" max="11" width="28.42578125" style="15" customWidth="1"/>
    <col min="12" max="12" width="26.85546875" style="38" customWidth="1"/>
    <col min="13" max="13" width="31.28515625" style="14" customWidth="1"/>
    <col min="14" max="14" width="24.5703125" style="14" customWidth="1"/>
    <col min="15" max="15" width="26.28515625" style="14" customWidth="1"/>
    <col min="16" max="16" width="23.140625" style="2" customWidth="1"/>
    <col min="17" max="25" width="25" style="2" customWidth="1"/>
    <col min="26" max="16384" width="9.140625" style="2"/>
  </cols>
  <sheetData>
    <row r="1" spans="2:25" x14ac:dyDescent="0.2">
      <c r="B1" s="107" t="s">
        <v>22</v>
      </c>
      <c r="C1" s="107"/>
      <c r="D1" s="108"/>
      <c r="E1" s="108"/>
      <c r="F1" s="108"/>
      <c r="G1" s="108"/>
      <c r="H1" s="108"/>
      <c r="I1" s="108"/>
      <c r="J1" s="108"/>
      <c r="K1" s="108"/>
      <c r="L1" s="108"/>
      <c r="M1" s="108"/>
      <c r="N1" s="108"/>
      <c r="O1" s="108"/>
      <c r="P1" s="108"/>
      <c r="Q1" s="108"/>
      <c r="R1" s="108"/>
      <c r="S1" s="108"/>
      <c r="T1" s="108"/>
      <c r="U1" s="108"/>
      <c r="V1" s="108"/>
      <c r="W1" s="108"/>
      <c r="X1" s="108"/>
      <c r="Y1" s="108"/>
    </row>
    <row r="2" spans="2:25" ht="13.5" thickBot="1" x14ac:dyDescent="0.25">
      <c r="D2" s="3" t="s">
        <v>0</v>
      </c>
      <c r="E2" s="3" t="s">
        <v>1</v>
      </c>
      <c r="F2" s="4" t="s">
        <v>2</v>
      </c>
      <c r="G2" s="4" t="s">
        <v>3</v>
      </c>
      <c r="H2" s="4" t="s">
        <v>4</v>
      </c>
      <c r="I2" s="4" t="s">
        <v>5</v>
      </c>
      <c r="J2" s="4" t="s">
        <v>6</v>
      </c>
      <c r="K2" s="4" t="s">
        <v>7</v>
      </c>
      <c r="L2" s="4" t="s">
        <v>8</v>
      </c>
      <c r="M2" s="4" t="s">
        <v>9</v>
      </c>
      <c r="N2" s="4" t="s">
        <v>10</v>
      </c>
      <c r="O2" s="4" t="s">
        <v>11</v>
      </c>
      <c r="P2" s="2" t="s">
        <v>12</v>
      </c>
      <c r="Q2" s="2" t="s">
        <v>13</v>
      </c>
      <c r="R2" s="2" t="s">
        <v>14</v>
      </c>
      <c r="S2" s="2" t="s">
        <v>15</v>
      </c>
      <c r="T2" s="2" t="s">
        <v>16</v>
      </c>
      <c r="U2" s="2" t="s">
        <v>17</v>
      </c>
      <c r="V2" s="2" t="s">
        <v>18</v>
      </c>
      <c r="W2" s="2" t="s">
        <v>19</v>
      </c>
      <c r="X2" s="2" t="s">
        <v>20</v>
      </c>
      <c r="Y2" s="2" t="s">
        <v>21</v>
      </c>
    </row>
    <row r="3" spans="2:25" ht="47.25" customHeight="1" thickBot="1" x14ac:dyDescent="0.25">
      <c r="B3" s="109" t="s">
        <v>23</v>
      </c>
      <c r="C3" s="110" t="s">
        <v>24</v>
      </c>
      <c r="D3" s="5" t="s">
        <v>25</v>
      </c>
      <c r="E3" s="5" t="s">
        <v>26</v>
      </c>
      <c r="F3" s="5" t="s">
        <v>27</v>
      </c>
      <c r="G3" s="5" t="s">
        <v>28</v>
      </c>
      <c r="H3" s="5" t="s">
        <v>29</v>
      </c>
      <c r="I3" s="5" t="s">
        <v>30</v>
      </c>
      <c r="J3" s="5" t="s">
        <v>31</v>
      </c>
      <c r="K3" s="5" t="s">
        <v>32</v>
      </c>
      <c r="L3" s="5" t="s">
        <v>33</v>
      </c>
      <c r="M3" s="5" t="s">
        <v>34</v>
      </c>
      <c r="N3" s="5" t="s">
        <v>35</v>
      </c>
      <c r="O3" s="5" t="s">
        <v>36</v>
      </c>
      <c r="P3" s="5" t="s">
        <v>37</v>
      </c>
      <c r="Q3" s="5" t="s">
        <v>38</v>
      </c>
      <c r="R3" s="5" t="s">
        <v>39</v>
      </c>
      <c r="S3" s="5" t="s">
        <v>40</v>
      </c>
      <c r="T3" s="5" t="s">
        <v>41</v>
      </c>
      <c r="U3" s="5" t="s">
        <v>42</v>
      </c>
      <c r="V3" s="5" t="s">
        <v>43</v>
      </c>
      <c r="W3" s="5" t="s">
        <v>44</v>
      </c>
      <c r="X3" s="5" t="s">
        <v>45</v>
      </c>
      <c r="Y3" s="5" t="s">
        <v>46</v>
      </c>
    </row>
    <row r="4" spans="2:25" ht="25.5" x14ac:dyDescent="0.2">
      <c r="B4" s="6">
        <v>1.1000000000000001</v>
      </c>
      <c r="C4" s="7" t="s">
        <v>47</v>
      </c>
      <c r="D4" s="8">
        <v>103.95389296200001</v>
      </c>
      <c r="E4" s="9">
        <v>22.847221374999997</v>
      </c>
      <c r="F4" s="10">
        <v>172.49229090099999</v>
      </c>
      <c r="G4" s="10">
        <v>2006.4090524999999</v>
      </c>
      <c r="H4" s="10">
        <v>210.85709995000002</v>
      </c>
      <c r="I4" s="10">
        <v>36.38162886300001</v>
      </c>
      <c r="J4" s="10">
        <v>12.95451577</v>
      </c>
      <c r="K4" s="10">
        <v>14.214477061999997</v>
      </c>
      <c r="L4" s="11">
        <v>14.107750891</v>
      </c>
      <c r="M4" s="10">
        <v>2.1397599999999999</v>
      </c>
      <c r="N4" s="10">
        <v>35.400695145</v>
      </c>
      <c r="O4" s="10">
        <v>252.19088355500003</v>
      </c>
      <c r="P4" s="10">
        <v>71.309846848000007</v>
      </c>
      <c r="Q4" s="10">
        <v>173.14397810099999</v>
      </c>
      <c r="R4" s="10">
        <v>339.05393214199995</v>
      </c>
      <c r="S4" s="10">
        <v>213.30867483999998</v>
      </c>
      <c r="T4" s="10">
        <v>167.628530254</v>
      </c>
      <c r="U4" s="10">
        <v>307.91870875099994</v>
      </c>
      <c r="V4" s="10">
        <v>175.75811215799996</v>
      </c>
      <c r="W4" s="10">
        <v>181.40009547599999</v>
      </c>
      <c r="X4" s="10">
        <v>0</v>
      </c>
      <c r="Y4" s="10">
        <v>0</v>
      </c>
    </row>
    <row r="5" spans="2:25" x14ac:dyDescent="0.2">
      <c r="B5" s="6">
        <v>1.2</v>
      </c>
      <c r="C5" s="16" t="s">
        <v>48</v>
      </c>
      <c r="D5" s="12">
        <v>98.081792831000001</v>
      </c>
      <c r="E5" s="12">
        <v>23.96160648</v>
      </c>
      <c r="F5" s="12">
        <v>169.53776275999999</v>
      </c>
      <c r="G5" s="12">
        <v>1384.2071851000001</v>
      </c>
      <c r="H5" s="12">
        <v>137.79326405000003</v>
      </c>
      <c r="I5" s="12">
        <v>41.866725521000006</v>
      </c>
      <c r="J5" s="12">
        <v>12.695773651</v>
      </c>
      <c r="K5" s="12">
        <v>15.624485612999999</v>
      </c>
      <c r="L5" s="12">
        <v>12.951354084</v>
      </c>
      <c r="M5" s="12">
        <v>2.0197600000000002</v>
      </c>
      <c r="N5" s="12">
        <v>33.068630433999999</v>
      </c>
      <c r="O5" s="12">
        <v>246.98648945899996</v>
      </c>
      <c r="P5" s="12">
        <v>66.015504235999984</v>
      </c>
      <c r="Q5" s="12">
        <v>170.83150383399999</v>
      </c>
      <c r="R5" s="12">
        <v>314.16525860900003</v>
      </c>
      <c r="S5" s="12">
        <v>207.164365984</v>
      </c>
      <c r="T5" s="12">
        <v>164.38378489899998</v>
      </c>
      <c r="U5" s="12">
        <v>280.29176225599997</v>
      </c>
      <c r="V5" s="12">
        <v>162.56660248600002</v>
      </c>
      <c r="W5" s="12">
        <v>158.07712082399999</v>
      </c>
      <c r="X5" s="12">
        <v>114.77906753499997</v>
      </c>
      <c r="Y5" s="12">
        <v>35.725961859999998</v>
      </c>
    </row>
    <row r="6" spans="2:25" x14ac:dyDescent="0.2">
      <c r="B6" s="6">
        <v>2</v>
      </c>
      <c r="C6" s="16" t="s">
        <v>49</v>
      </c>
      <c r="D6" s="12">
        <f>(+D8-D5)</f>
        <v>115.114801443</v>
      </c>
      <c r="E6" s="13">
        <f t="shared" ref="E6:U6" si="0">(+E8-E5)</f>
        <v>27.693294432000002</v>
      </c>
      <c r="F6" s="14">
        <f t="shared" si="0"/>
        <v>220.36380220900006</v>
      </c>
      <c r="G6" s="14">
        <f t="shared" si="0"/>
        <v>1186.8759615180002</v>
      </c>
      <c r="H6" s="14">
        <f t="shared" si="0"/>
        <v>85.149561075999941</v>
      </c>
      <c r="I6" s="14">
        <f t="shared" si="0"/>
        <v>26.953235523999993</v>
      </c>
      <c r="J6" s="14">
        <f t="shared" si="0"/>
        <v>7.3816260320000033</v>
      </c>
      <c r="K6" s="14">
        <f t="shared" si="0"/>
        <v>7.0682977830000002</v>
      </c>
      <c r="L6" s="15">
        <f t="shared" si="0"/>
        <v>6.1691986140000008</v>
      </c>
      <c r="M6" s="14">
        <f t="shared" si="0"/>
        <v>58.282264552000001</v>
      </c>
      <c r="N6" s="14">
        <f t="shared" si="0"/>
        <v>-3.1921811779999985</v>
      </c>
      <c r="O6" s="14">
        <f t="shared" si="0"/>
        <v>364.42640178800002</v>
      </c>
      <c r="P6" s="15">
        <f t="shared" si="0"/>
        <v>30.112275303000033</v>
      </c>
      <c r="Q6" s="15">
        <f t="shared" si="0"/>
        <v>178.57886466799999</v>
      </c>
      <c r="R6" s="15">
        <f t="shared" si="0"/>
        <v>45.889258460999997</v>
      </c>
      <c r="S6" s="15">
        <f t="shared" si="0"/>
        <v>17.48186360099993</v>
      </c>
      <c r="T6" s="15">
        <f t="shared" si="0"/>
        <v>-5.9577761399999645</v>
      </c>
      <c r="U6" s="15">
        <f t="shared" si="0"/>
        <v>-2.7346459389999609</v>
      </c>
      <c r="V6" s="15">
        <f>(+V8-V5)</f>
        <v>10.043070182999998</v>
      </c>
      <c r="W6" s="15">
        <f>(+W8-W5)</f>
        <v>6.9574092800000074</v>
      </c>
      <c r="X6" s="15">
        <f>(+X8-X5)</f>
        <v>1.9335647360000365</v>
      </c>
      <c r="Y6" s="15">
        <f>(+Y8-Y5)</f>
        <v>0.26659405500000588</v>
      </c>
    </row>
    <row r="7" spans="2:25" ht="25.5" x14ac:dyDescent="0.2">
      <c r="B7" s="6">
        <v>3.1</v>
      </c>
      <c r="C7" s="16" t="s">
        <v>50</v>
      </c>
      <c r="D7" s="12">
        <v>211.99408735999998</v>
      </c>
      <c r="E7" s="13">
        <v>47.418679288000007</v>
      </c>
      <c r="F7" s="14">
        <v>369.07548414799999</v>
      </c>
      <c r="G7" s="14">
        <v>3406.6951908199999</v>
      </c>
      <c r="H7" s="14">
        <v>354.34844197799998</v>
      </c>
      <c r="I7" s="14">
        <v>58.020930602</v>
      </c>
      <c r="J7" s="14">
        <v>20.089827149999998</v>
      </c>
      <c r="K7" s="14">
        <v>19.445464475999998</v>
      </c>
      <c r="L7" s="15">
        <v>19.542209663000001</v>
      </c>
      <c r="M7" s="14">
        <v>61.677016983000001</v>
      </c>
      <c r="N7" s="14">
        <v>31.091276684999997</v>
      </c>
      <c r="O7" s="14">
        <v>615.82822719799992</v>
      </c>
      <c r="P7" s="14">
        <v>99.32426581899999</v>
      </c>
      <c r="Q7" s="14">
        <v>342.81778671099994</v>
      </c>
      <c r="R7" s="14">
        <v>377.99574844299997</v>
      </c>
      <c r="S7" s="14">
        <v>223.600996439</v>
      </c>
      <c r="T7" s="14">
        <v>156.36991781</v>
      </c>
      <c r="U7" s="14">
        <v>300.52336334500001</v>
      </c>
      <c r="V7" s="14">
        <v>167.40729640199999</v>
      </c>
      <c r="W7" s="14">
        <v>181.756210678</v>
      </c>
      <c r="X7" s="14">
        <v>0</v>
      </c>
      <c r="Y7" s="14">
        <v>0</v>
      </c>
    </row>
    <row r="8" spans="2:25" x14ac:dyDescent="0.2">
      <c r="B8" s="6">
        <v>3.2</v>
      </c>
      <c r="C8" s="16" t="s">
        <v>51</v>
      </c>
      <c r="D8" s="12">
        <v>213.19659427400001</v>
      </c>
      <c r="E8" s="12">
        <v>51.654900912000002</v>
      </c>
      <c r="F8" s="12">
        <v>389.90156496900005</v>
      </c>
      <c r="G8" s="12">
        <v>2571.0831466180002</v>
      </c>
      <c r="H8" s="12">
        <v>222.94282512599997</v>
      </c>
      <c r="I8" s="12">
        <v>68.819961044999999</v>
      </c>
      <c r="J8" s="12">
        <v>20.077399683000003</v>
      </c>
      <c r="K8" s="12">
        <v>22.692783395999999</v>
      </c>
      <c r="L8" s="12">
        <v>19.120552698000001</v>
      </c>
      <c r="M8" s="12">
        <v>60.302024551999999</v>
      </c>
      <c r="N8" s="12">
        <v>29.876449256000001</v>
      </c>
      <c r="O8" s="12">
        <v>611.41289124699995</v>
      </c>
      <c r="P8" s="12">
        <v>96.127779539000016</v>
      </c>
      <c r="Q8" s="12">
        <v>349.41036850199998</v>
      </c>
      <c r="R8" s="12">
        <v>360.05451707000003</v>
      </c>
      <c r="S8" s="12">
        <v>224.64622958499993</v>
      </c>
      <c r="T8" s="12">
        <v>158.42600875900001</v>
      </c>
      <c r="U8" s="12">
        <v>277.55711631700001</v>
      </c>
      <c r="V8" s="12">
        <v>172.60967266900002</v>
      </c>
      <c r="W8" s="12">
        <v>165.034530104</v>
      </c>
      <c r="X8" s="12">
        <v>116.712632271</v>
      </c>
      <c r="Y8" s="12">
        <v>35.992555915000004</v>
      </c>
    </row>
    <row r="9" spans="2:25" x14ac:dyDescent="0.2">
      <c r="B9" s="6">
        <v>4.0999999999999996</v>
      </c>
      <c r="C9" s="111" t="s">
        <v>52</v>
      </c>
      <c r="D9" s="12"/>
      <c r="E9" s="13"/>
      <c r="F9" s="14"/>
      <c r="G9" s="14"/>
      <c r="H9" s="14"/>
      <c r="I9" s="14"/>
      <c r="J9" s="14"/>
      <c r="K9" s="14"/>
      <c r="L9" s="15"/>
      <c r="O9" s="14">
        <v>0</v>
      </c>
      <c r="P9" s="14"/>
      <c r="Q9" s="14"/>
      <c r="R9" s="14"/>
      <c r="S9" s="14"/>
      <c r="T9" s="14"/>
      <c r="U9" s="14"/>
      <c r="V9" s="14"/>
      <c r="W9" s="14"/>
      <c r="X9" s="14"/>
      <c r="Y9" s="14"/>
    </row>
    <row r="10" spans="2:25" x14ac:dyDescent="0.2">
      <c r="B10" s="6"/>
      <c r="C10" s="16" t="s">
        <v>53</v>
      </c>
      <c r="D10" s="17">
        <v>20.139900000000001</v>
      </c>
      <c r="E10" s="18">
        <v>20.568200000000001</v>
      </c>
      <c r="F10" s="18">
        <v>22.23</v>
      </c>
      <c r="G10" s="14">
        <v>1917.7049</v>
      </c>
      <c r="H10" s="19">
        <v>1873.4567999999999</v>
      </c>
      <c r="I10" s="19">
        <v>17.639700000000001</v>
      </c>
      <c r="J10" s="19">
        <v>16.046600000000002</v>
      </c>
      <c r="K10" s="19">
        <v>14.328200000000001</v>
      </c>
      <c r="L10" s="20">
        <v>14.014200000000001</v>
      </c>
      <c r="M10" s="19">
        <v>2882.4953</v>
      </c>
      <c r="N10" s="19">
        <v>8.7765000000000004</v>
      </c>
      <c r="O10" s="19">
        <v>25.93</v>
      </c>
      <c r="P10" s="19">
        <v>13.955</v>
      </c>
      <c r="Q10" s="19">
        <v>20.260000000000002</v>
      </c>
      <c r="R10" s="19">
        <v>11.197699999999999</v>
      </c>
      <c r="S10" s="19">
        <v>10.5</v>
      </c>
      <c r="T10" s="19">
        <v>9.32</v>
      </c>
      <c r="U10" s="18">
        <v>9.75</v>
      </c>
      <c r="V10" s="18">
        <v>9.52</v>
      </c>
      <c r="W10" s="18">
        <v>10.02</v>
      </c>
      <c r="X10" s="18" t="s">
        <v>54</v>
      </c>
      <c r="Y10" s="18" t="s">
        <v>54</v>
      </c>
    </row>
    <row r="11" spans="2:25" x14ac:dyDescent="0.2">
      <c r="B11" s="6"/>
      <c r="C11" s="16" t="s">
        <v>55</v>
      </c>
      <c r="D11" s="17">
        <v>19.205500000000001</v>
      </c>
      <c r="E11" s="18">
        <v>20.568200000000001</v>
      </c>
      <c r="F11" s="18">
        <v>15.98</v>
      </c>
      <c r="G11" s="18">
        <v>0</v>
      </c>
      <c r="H11" s="18">
        <v>0</v>
      </c>
      <c r="I11" s="18">
        <v>0</v>
      </c>
      <c r="J11" s="18">
        <v>0</v>
      </c>
      <c r="K11" s="18">
        <v>0</v>
      </c>
      <c r="L11" s="18">
        <v>0</v>
      </c>
      <c r="M11" s="18">
        <v>0</v>
      </c>
      <c r="N11" s="18">
        <v>0</v>
      </c>
      <c r="O11" s="19">
        <v>18.21</v>
      </c>
      <c r="P11" s="18">
        <v>0</v>
      </c>
      <c r="Q11" s="19">
        <v>15.29</v>
      </c>
      <c r="R11" s="19">
        <v>10.621499999999999</v>
      </c>
      <c r="S11" s="19">
        <v>9.86</v>
      </c>
      <c r="T11" s="19">
        <v>9.32</v>
      </c>
      <c r="U11" s="18">
        <v>9.75</v>
      </c>
      <c r="V11" s="18">
        <v>9.52</v>
      </c>
      <c r="W11" s="18">
        <v>10.02</v>
      </c>
      <c r="X11" s="18" t="s">
        <v>54</v>
      </c>
      <c r="Y11" s="18" t="s">
        <v>54</v>
      </c>
    </row>
    <row r="12" spans="2:25" x14ac:dyDescent="0.2">
      <c r="B12" s="6"/>
      <c r="C12" s="16" t="s">
        <v>56</v>
      </c>
      <c r="D12" s="18">
        <v>0</v>
      </c>
      <c r="E12" s="18">
        <v>0</v>
      </c>
      <c r="F12" s="18">
        <v>0</v>
      </c>
      <c r="G12" s="19">
        <v>1005.2683</v>
      </c>
      <c r="H12" s="19">
        <v>1017.0054</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row>
    <row r="13" spans="2:25" x14ac:dyDescent="0.2">
      <c r="B13" s="6"/>
      <c r="C13" s="16" t="s">
        <v>57</v>
      </c>
      <c r="D13" s="18">
        <v>0</v>
      </c>
      <c r="E13" s="18">
        <v>0</v>
      </c>
      <c r="F13" s="18">
        <v>0</v>
      </c>
      <c r="G13" s="19">
        <v>1023.0085</v>
      </c>
      <c r="H13" s="19">
        <v>1061.9131</v>
      </c>
      <c r="I13" s="19">
        <v>11.32</v>
      </c>
      <c r="J13" s="18">
        <v>0</v>
      </c>
      <c r="K13" s="18">
        <v>0</v>
      </c>
      <c r="L13" s="18">
        <v>0</v>
      </c>
      <c r="M13" s="18">
        <v>0</v>
      </c>
      <c r="N13" s="18">
        <v>0</v>
      </c>
      <c r="O13" s="18">
        <v>0</v>
      </c>
      <c r="P13" s="18">
        <v>0</v>
      </c>
      <c r="Q13" s="18">
        <v>0</v>
      </c>
      <c r="R13" s="18">
        <v>0</v>
      </c>
      <c r="S13" s="18">
        <v>0</v>
      </c>
      <c r="T13" s="18">
        <v>0</v>
      </c>
      <c r="U13" s="18">
        <v>0</v>
      </c>
      <c r="V13" s="18">
        <v>0</v>
      </c>
      <c r="W13" s="18">
        <v>0</v>
      </c>
      <c r="X13" s="18">
        <v>0</v>
      </c>
      <c r="Y13" s="18">
        <v>0</v>
      </c>
    </row>
    <row r="14" spans="2:25" x14ac:dyDescent="0.2">
      <c r="B14" s="6"/>
      <c r="C14" s="16" t="s">
        <v>58</v>
      </c>
      <c r="D14" s="18">
        <v>0</v>
      </c>
      <c r="E14" s="18">
        <v>0</v>
      </c>
      <c r="F14" s="18">
        <v>0</v>
      </c>
      <c r="G14" s="19">
        <v>1005.1950000000001</v>
      </c>
      <c r="H14" s="19">
        <v>1092.0377000000001</v>
      </c>
      <c r="I14" s="19">
        <v>11.8461</v>
      </c>
      <c r="J14" s="19">
        <v>13.473699999999999</v>
      </c>
      <c r="K14" s="18">
        <v>0</v>
      </c>
      <c r="L14" s="18">
        <v>0</v>
      </c>
      <c r="M14" s="18">
        <v>0</v>
      </c>
      <c r="N14" s="18">
        <v>0</v>
      </c>
      <c r="O14" s="18">
        <v>0</v>
      </c>
      <c r="P14" s="18">
        <v>0</v>
      </c>
      <c r="Q14" s="18">
        <v>0</v>
      </c>
      <c r="R14" s="18">
        <v>0</v>
      </c>
      <c r="S14" s="18">
        <v>0</v>
      </c>
      <c r="T14" s="18">
        <v>0</v>
      </c>
      <c r="U14" s="18">
        <v>0</v>
      </c>
      <c r="V14" s="18">
        <v>0</v>
      </c>
      <c r="W14" s="18">
        <v>0</v>
      </c>
      <c r="X14" s="18">
        <v>0</v>
      </c>
      <c r="Y14" s="18">
        <v>0</v>
      </c>
    </row>
    <row r="15" spans="2:25" x14ac:dyDescent="0.2">
      <c r="B15" s="6"/>
      <c r="C15" s="16" t="s">
        <v>59</v>
      </c>
      <c r="D15" s="18">
        <v>0</v>
      </c>
      <c r="E15" s="18">
        <v>0</v>
      </c>
      <c r="F15" s="18">
        <v>0</v>
      </c>
      <c r="G15" s="18">
        <v>0</v>
      </c>
      <c r="H15" s="18">
        <v>0</v>
      </c>
      <c r="I15" s="18">
        <v>0</v>
      </c>
      <c r="J15" s="17">
        <v>12.778499999999999</v>
      </c>
      <c r="K15" s="17">
        <v>10.4162</v>
      </c>
      <c r="L15" s="20">
        <v>9.9540000000000006</v>
      </c>
      <c r="M15" s="18">
        <v>0</v>
      </c>
      <c r="N15" s="18">
        <v>0</v>
      </c>
      <c r="O15" s="18">
        <v>0</v>
      </c>
      <c r="P15" s="19">
        <v>10.2584</v>
      </c>
      <c r="Q15" s="18">
        <v>0</v>
      </c>
      <c r="R15" s="18">
        <v>0</v>
      </c>
      <c r="S15" s="18">
        <v>0</v>
      </c>
      <c r="T15" s="18">
        <v>0</v>
      </c>
      <c r="U15" s="18">
        <v>0</v>
      </c>
      <c r="V15" s="18">
        <v>0</v>
      </c>
      <c r="W15" s="18">
        <v>0</v>
      </c>
      <c r="X15" s="18">
        <v>0</v>
      </c>
      <c r="Y15" s="18">
        <v>0</v>
      </c>
    </row>
    <row r="16" spans="2:25" x14ac:dyDescent="0.2">
      <c r="B16" s="6"/>
      <c r="C16" s="16" t="s">
        <v>60</v>
      </c>
      <c r="D16" s="18">
        <v>0</v>
      </c>
      <c r="E16" s="18">
        <v>0</v>
      </c>
      <c r="F16" s="18">
        <v>0</v>
      </c>
      <c r="G16" s="18">
        <v>0</v>
      </c>
      <c r="H16" s="18">
        <v>0</v>
      </c>
      <c r="I16" s="18">
        <v>0</v>
      </c>
      <c r="J16" s="18">
        <v>0</v>
      </c>
      <c r="K16" s="19">
        <v>10.495100000000001</v>
      </c>
      <c r="L16" s="20">
        <v>10.378399999999999</v>
      </c>
      <c r="M16" s="18">
        <v>0</v>
      </c>
      <c r="N16" s="18">
        <v>0</v>
      </c>
      <c r="O16" s="18">
        <v>0</v>
      </c>
      <c r="P16" s="19">
        <v>10.433999999999999</v>
      </c>
      <c r="Q16" s="18">
        <v>0</v>
      </c>
      <c r="R16" s="18">
        <v>0</v>
      </c>
      <c r="S16" s="18">
        <v>0</v>
      </c>
      <c r="T16" s="18">
        <v>0</v>
      </c>
      <c r="U16" s="18">
        <v>0</v>
      </c>
      <c r="V16" s="18">
        <v>0</v>
      </c>
      <c r="W16" s="18">
        <v>0</v>
      </c>
      <c r="X16" s="18">
        <v>0</v>
      </c>
      <c r="Y16" s="18">
        <v>0</v>
      </c>
    </row>
    <row r="17" spans="2:25" x14ac:dyDescent="0.2">
      <c r="B17" s="6"/>
      <c r="C17" s="16" t="s">
        <v>61</v>
      </c>
      <c r="D17" s="18">
        <v>0</v>
      </c>
      <c r="E17" s="18">
        <v>0</v>
      </c>
      <c r="F17" s="18">
        <v>0</v>
      </c>
      <c r="G17" s="19">
        <v>1438.2828999999999</v>
      </c>
      <c r="H17" s="19">
        <v>1873.5746999999999</v>
      </c>
      <c r="I17" s="18">
        <v>0</v>
      </c>
      <c r="J17" s="18">
        <v>0</v>
      </c>
      <c r="K17" s="18">
        <v>0</v>
      </c>
      <c r="L17" s="18">
        <v>0</v>
      </c>
      <c r="M17" s="18">
        <v>0</v>
      </c>
      <c r="N17" s="18">
        <v>0</v>
      </c>
      <c r="O17" s="18">
        <v>0</v>
      </c>
      <c r="P17" s="18">
        <v>0</v>
      </c>
      <c r="Q17" s="18">
        <v>0</v>
      </c>
      <c r="R17" s="18">
        <v>0</v>
      </c>
      <c r="S17" s="18">
        <v>0</v>
      </c>
      <c r="T17" s="18">
        <v>0</v>
      </c>
      <c r="U17" s="18">
        <v>0</v>
      </c>
      <c r="V17" s="18">
        <v>0</v>
      </c>
      <c r="W17" s="18">
        <v>0</v>
      </c>
      <c r="X17" s="18">
        <v>0</v>
      </c>
      <c r="Y17" s="18">
        <v>0</v>
      </c>
    </row>
    <row r="18" spans="2:25" x14ac:dyDescent="0.2">
      <c r="B18" s="6"/>
      <c r="C18" s="16" t="s">
        <v>62</v>
      </c>
      <c r="D18" s="17">
        <v>21.1525</v>
      </c>
      <c r="E18" s="21">
        <v>21.668900000000001</v>
      </c>
      <c r="F18" s="18">
        <v>23.55</v>
      </c>
      <c r="G18" s="19">
        <v>1929.1660999999999</v>
      </c>
      <c r="H18" s="19">
        <v>1938.1567</v>
      </c>
      <c r="I18" s="19">
        <v>18.564699999999998</v>
      </c>
      <c r="J18" s="19">
        <v>16.8401</v>
      </c>
      <c r="K18" s="19">
        <v>14.9915</v>
      </c>
      <c r="L18" s="20">
        <v>14.5266</v>
      </c>
      <c r="M18" s="18">
        <v>0</v>
      </c>
      <c r="N18" s="19">
        <v>8.9895999999999994</v>
      </c>
      <c r="O18" s="19">
        <v>27.43</v>
      </c>
      <c r="P18" s="19">
        <v>14.5723</v>
      </c>
      <c r="Q18" s="19">
        <v>21.41</v>
      </c>
      <c r="R18" s="19">
        <v>11.632199999999999</v>
      </c>
      <c r="S18" s="19">
        <v>10.97</v>
      </c>
      <c r="T18" s="19">
        <v>9.65</v>
      </c>
      <c r="U18" s="18">
        <v>9.99</v>
      </c>
      <c r="V18" s="18">
        <v>9.6</v>
      </c>
      <c r="W18" s="18">
        <v>10.039999999999999</v>
      </c>
      <c r="X18" s="18" t="s">
        <v>54</v>
      </c>
      <c r="Y18" s="18" t="s">
        <v>54</v>
      </c>
    </row>
    <row r="19" spans="2:25" x14ac:dyDescent="0.2">
      <c r="B19" s="6"/>
      <c r="C19" s="16" t="s">
        <v>63</v>
      </c>
      <c r="D19" s="17">
        <v>20.174800000000001</v>
      </c>
      <c r="E19" s="21">
        <v>21.668900000000001</v>
      </c>
      <c r="F19" s="18">
        <v>17.100000000000001</v>
      </c>
      <c r="G19" s="18">
        <v>0</v>
      </c>
      <c r="H19" s="18">
        <v>0</v>
      </c>
      <c r="I19" s="18">
        <v>0</v>
      </c>
      <c r="J19" s="18">
        <v>0</v>
      </c>
      <c r="K19" s="18">
        <v>0</v>
      </c>
      <c r="L19" s="18">
        <v>0</v>
      </c>
      <c r="M19" s="18">
        <v>0</v>
      </c>
      <c r="N19" s="18">
        <v>0</v>
      </c>
      <c r="O19" s="19">
        <v>19.489999999999998</v>
      </c>
      <c r="P19" s="18">
        <v>0</v>
      </c>
      <c r="Q19" s="19">
        <v>16.3</v>
      </c>
      <c r="R19" s="19">
        <v>11.061199999999999</v>
      </c>
      <c r="S19" s="19">
        <v>10.32</v>
      </c>
      <c r="T19" s="19">
        <v>9.65</v>
      </c>
      <c r="U19" s="18">
        <v>9.99</v>
      </c>
      <c r="V19" s="18">
        <v>9.6</v>
      </c>
      <c r="W19" s="18">
        <v>10.039999999999999</v>
      </c>
      <c r="X19" s="18" t="s">
        <v>54</v>
      </c>
      <c r="Y19" s="18" t="s">
        <v>54</v>
      </c>
    </row>
    <row r="20" spans="2:25" x14ac:dyDescent="0.2">
      <c r="B20" s="6"/>
      <c r="C20" s="16" t="s">
        <v>64</v>
      </c>
      <c r="D20" s="18">
        <v>0</v>
      </c>
      <c r="E20" s="18">
        <v>0</v>
      </c>
      <c r="F20" s="18">
        <v>0</v>
      </c>
      <c r="G20" s="18">
        <v>1002.3548</v>
      </c>
      <c r="H20" s="19">
        <v>1031.1904999999999</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row>
    <row r="21" spans="2:25" x14ac:dyDescent="0.2">
      <c r="B21" s="6"/>
      <c r="C21" s="16" t="s">
        <v>65</v>
      </c>
      <c r="D21" s="18">
        <v>0</v>
      </c>
      <c r="E21" s="18">
        <v>0</v>
      </c>
      <c r="F21" s="18">
        <v>0</v>
      </c>
      <c r="G21" s="19">
        <v>1002.8808</v>
      </c>
      <c r="H21" s="19">
        <v>1063.646</v>
      </c>
      <c r="I21" s="19">
        <v>12.2562</v>
      </c>
      <c r="J21" s="18">
        <v>0</v>
      </c>
      <c r="K21" s="18">
        <v>0</v>
      </c>
      <c r="L21" s="18">
        <v>0</v>
      </c>
      <c r="M21" s="18">
        <v>0</v>
      </c>
      <c r="N21" s="18">
        <v>0</v>
      </c>
      <c r="O21" s="18">
        <v>0</v>
      </c>
      <c r="P21" s="18">
        <v>0</v>
      </c>
      <c r="Q21" s="18">
        <v>0</v>
      </c>
      <c r="R21" s="18">
        <v>0</v>
      </c>
      <c r="S21" s="18">
        <v>0</v>
      </c>
      <c r="T21" s="18">
        <v>0</v>
      </c>
      <c r="U21" s="18">
        <v>0</v>
      </c>
      <c r="V21" s="18">
        <v>0</v>
      </c>
      <c r="W21" s="18">
        <v>0</v>
      </c>
      <c r="X21" s="18">
        <v>0</v>
      </c>
      <c r="Y21" s="18">
        <v>0</v>
      </c>
    </row>
    <row r="22" spans="2:25" x14ac:dyDescent="0.2">
      <c r="B22" s="6"/>
      <c r="C22" s="16" t="s">
        <v>66</v>
      </c>
      <c r="D22" s="18">
        <v>0</v>
      </c>
      <c r="E22" s="18">
        <v>0</v>
      </c>
      <c r="F22" s="18">
        <v>0</v>
      </c>
      <c r="G22" s="19">
        <v>1003.6494</v>
      </c>
      <c r="H22" s="19">
        <v>1416.2147</v>
      </c>
      <c r="I22" s="19">
        <v>14.9366</v>
      </c>
      <c r="J22" s="19">
        <v>12.180300000000001</v>
      </c>
      <c r="K22" s="18">
        <v>0</v>
      </c>
      <c r="L22" s="18">
        <v>0</v>
      </c>
      <c r="M22" s="18">
        <v>0</v>
      </c>
      <c r="N22" s="18">
        <v>0</v>
      </c>
      <c r="O22" s="18">
        <v>0</v>
      </c>
      <c r="P22" s="18">
        <v>0</v>
      </c>
      <c r="Q22" s="18">
        <v>0</v>
      </c>
      <c r="R22" s="18">
        <v>0</v>
      </c>
      <c r="S22" s="18">
        <v>0</v>
      </c>
      <c r="T22" s="18">
        <v>0</v>
      </c>
      <c r="U22" s="18">
        <v>0</v>
      </c>
      <c r="V22" s="18">
        <v>0</v>
      </c>
      <c r="W22" s="18">
        <v>0</v>
      </c>
      <c r="X22" s="18">
        <v>0</v>
      </c>
      <c r="Y22" s="18">
        <v>0</v>
      </c>
    </row>
    <row r="23" spans="2:25" x14ac:dyDescent="0.2">
      <c r="B23" s="6"/>
      <c r="C23" s="16" t="s">
        <v>67</v>
      </c>
      <c r="D23" s="18">
        <v>0</v>
      </c>
      <c r="E23" s="18">
        <v>0</v>
      </c>
      <c r="F23" s="18">
        <v>0</v>
      </c>
      <c r="G23" s="18">
        <v>0</v>
      </c>
      <c r="H23" s="18">
        <v>0</v>
      </c>
      <c r="I23" s="18">
        <v>0</v>
      </c>
      <c r="J23" s="19">
        <v>10.192</v>
      </c>
      <c r="K23" s="17">
        <v>13.142099999999999</v>
      </c>
      <c r="L23" s="20">
        <v>11.019399999999999</v>
      </c>
      <c r="M23" s="18">
        <v>0</v>
      </c>
      <c r="N23" s="18">
        <v>0</v>
      </c>
      <c r="O23" s="18">
        <v>0</v>
      </c>
      <c r="P23" s="19">
        <v>10.3773</v>
      </c>
      <c r="Q23" s="18">
        <v>0</v>
      </c>
      <c r="R23" s="18">
        <v>0</v>
      </c>
      <c r="S23" s="18">
        <v>0</v>
      </c>
      <c r="T23" s="18">
        <v>0</v>
      </c>
      <c r="U23" s="18">
        <v>0</v>
      </c>
      <c r="V23" s="18">
        <v>0</v>
      </c>
      <c r="W23" s="18">
        <v>0</v>
      </c>
      <c r="X23" s="18">
        <v>0</v>
      </c>
      <c r="Y23" s="18">
        <v>0</v>
      </c>
    </row>
    <row r="24" spans="2:25" x14ac:dyDescent="0.2">
      <c r="B24" s="6"/>
      <c r="C24" s="16" t="s">
        <v>68</v>
      </c>
      <c r="D24" s="18">
        <v>0</v>
      </c>
      <c r="E24" s="18">
        <v>0</v>
      </c>
      <c r="F24" s="18">
        <v>0</v>
      </c>
      <c r="G24" s="18">
        <v>0</v>
      </c>
      <c r="H24" s="18">
        <v>0</v>
      </c>
      <c r="I24" s="18">
        <v>0</v>
      </c>
      <c r="J24" s="18">
        <v>0</v>
      </c>
      <c r="K24" s="19">
        <v>12.2117</v>
      </c>
      <c r="L24" s="20">
        <v>10.898300000000001</v>
      </c>
      <c r="M24" s="18">
        <v>0</v>
      </c>
      <c r="N24" s="18">
        <v>0</v>
      </c>
      <c r="O24" s="18">
        <v>0</v>
      </c>
      <c r="P24" s="19">
        <v>11.1525</v>
      </c>
      <c r="Q24" s="18">
        <v>0</v>
      </c>
      <c r="R24" s="18">
        <v>0</v>
      </c>
      <c r="S24" s="18">
        <v>0</v>
      </c>
      <c r="T24" s="18">
        <v>0</v>
      </c>
      <c r="U24" s="18">
        <v>0</v>
      </c>
      <c r="V24" s="18">
        <v>0</v>
      </c>
      <c r="W24" s="18">
        <v>0</v>
      </c>
      <c r="X24" s="18">
        <v>0</v>
      </c>
      <c r="Y24" s="18">
        <v>0</v>
      </c>
    </row>
    <row r="25" spans="2:25" x14ac:dyDescent="0.2">
      <c r="B25" s="6"/>
      <c r="C25" s="16" t="s">
        <v>69</v>
      </c>
      <c r="D25" s="18">
        <v>0</v>
      </c>
      <c r="E25" s="18">
        <v>0</v>
      </c>
      <c r="F25" s="18">
        <v>0</v>
      </c>
      <c r="G25" s="19">
        <v>1444.6441</v>
      </c>
      <c r="H25" s="19">
        <v>1937.2057</v>
      </c>
      <c r="I25" s="18">
        <v>0</v>
      </c>
      <c r="J25" s="18">
        <v>0</v>
      </c>
      <c r="K25" s="18">
        <v>0</v>
      </c>
      <c r="L25" s="18">
        <v>0</v>
      </c>
      <c r="M25" s="18">
        <v>0</v>
      </c>
      <c r="N25" s="18">
        <v>0</v>
      </c>
      <c r="O25" s="18">
        <v>0</v>
      </c>
      <c r="P25" s="18">
        <v>0</v>
      </c>
      <c r="Q25" s="18">
        <v>0</v>
      </c>
      <c r="R25" s="18">
        <v>0</v>
      </c>
      <c r="S25" s="18">
        <v>0</v>
      </c>
      <c r="T25" s="18">
        <v>0</v>
      </c>
      <c r="U25" s="18">
        <v>0</v>
      </c>
      <c r="V25" s="18">
        <v>0</v>
      </c>
      <c r="W25" s="18">
        <v>0</v>
      </c>
      <c r="X25" s="18">
        <v>0</v>
      </c>
      <c r="Y25" s="18">
        <v>0</v>
      </c>
    </row>
    <row r="26" spans="2:25" x14ac:dyDescent="0.2">
      <c r="B26" s="6">
        <v>4.2</v>
      </c>
      <c r="C26" s="111" t="s">
        <v>70</v>
      </c>
      <c r="D26" s="18"/>
      <c r="E26" s="18"/>
      <c r="F26" s="19"/>
      <c r="G26" s="14"/>
      <c r="H26" s="17"/>
      <c r="I26" s="19"/>
      <c r="J26" s="19"/>
      <c r="K26" s="19"/>
      <c r="L26" s="20"/>
      <c r="M26" s="19"/>
      <c r="N26" s="19"/>
      <c r="O26" s="19"/>
      <c r="P26" s="19"/>
      <c r="Q26" s="19"/>
      <c r="R26" s="19"/>
      <c r="S26" s="19"/>
      <c r="T26" s="19"/>
      <c r="U26" s="19"/>
      <c r="V26" s="19"/>
      <c r="W26" s="19"/>
      <c r="X26" s="19"/>
      <c r="Y26" s="19"/>
    </row>
    <row r="27" spans="2:25" x14ac:dyDescent="0.2">
      <c r="B27" s="6"/>
      <c r="C27" s="16" t="s">
        <v>53</v>
      </c>
      <c r="D27" s="17">
        <v>21.400500000000001</v>
      </c>
      <c r="E27" s="17">
        <v>21.338699999999999</v>
      </c>
      <c r="F27" s="17">
        <v>23.86</v>
      </c>
      <c r="G27" s="17">
        <v>1989.9795999999999</v>
      </c>
      <c r="H27" s="17">
        <v>1949.1377</v>
      </c>
      <c r="I27" s="17">
        <v>18.5185</v>
      </c>
      <c r="J27" s="17">
        <v>16.389099999999999</v>
      </c>
      <c r="K27" s="17">
        <v>15.132099999999999</v>
      </c>
      <c r="L27" s="17">
        <v>14.994</v>
      </c>
      <c r="M27" s="17">
        <v>2985.6653000000001</v>
      </c>
      <c r="N27" s="17">
        <v>9.0265000000000004</v>
      </c>
      <c r="O27" s="17">
        <v>26.19</v>
      </c>
      <c r="P27" s="17">
        <v>14.5845</v>
      </c>
      <c r="Q27" s="17">
        <v>20.83</v>
      </c>
      <c r="R27" s="17">
        <v>11.503299999999999</v>
      </c>
      <c r="S27" s="17">
        <v>10.86</v>
      </c>
      <c r="T27" s="17">
        <v>9.6199999999999992</v>
      </c>
      <c r="U27" s="17">
        <v>9.89</v>
      </c>
      <c r="V27" s="17">
        <v>10.61</v>
      </c>
      <c r="W27" s="17">
        <v>10.44</v>
      </c>
      <c r="X27" s="17">
        <v>10.17</v>
      </c>
      <c r="Y27" s="17">
        <v>10.07</v>
      </c>
    </row>
    <row r="28" spans="2:25" x14ac:dyDescent="0.2">
      <c r="B28" s="6"/>
      <c r="C28" s="16" t="s">
        <v>55</v>
      </c>
      <c r="D28" s="17">
        <v>20.408000000000001</v>
      </c>
      <c r="E28" s="17">
        <v>21.338699999999999</v>
      </c>
      <c r="F28" s="17">
        <v>17.149999999999999</v>
      </c>
      <c r="G28" s="17">
        <v>0</v>
      </c>
      <c r="H28" s="17">
        <v>0</v>
      </c>
      <c r="I28" s="17">
        <v>0</v>
      </c>
      <c r="J28" s="17">
        <v>0</v>
      </c>
      <c r="K28" s="17">
        <v>0</v>
      </c>
      <c r="L28" s="17">
        <v>0</v>
      </c>
      <c r="M28" s="17">
        <v>0</v>
      </c>
      <c r="N28" s="17">
        <v>0</v>
      </c>
      <c r="O28" s="17">
        <v>18.39</v>
      </c>
      <c r="P28" s="17">
        <v>0</v>
      </c>
      <c r="Q28" s="17">
        <v>15.72</v>
      </c>
      <c r="R28" s="17">
        <v>10.9115</v>
      </c>
      <c r="S28" s="17">
        <v>10.19</v>
      </c>
      <c r="T28" s="17">
        <v>9.6199999999999992</v>
      </c>
      <c r="U28" s="17">
        <v>9.89</v>
      </c>
      <c r="V28" s="17">
        <v>10.61</v>
      </c>
      <c r="W28" s="17">
        <v>10.44</v>
      </c>
      <c r="X28" s="17">
        <v>10.17</v>
      </c>
      <c r="Y28" s="17">
        <v>10.07</v>
      </c>
    </row>
    <row r="29" spans="2:25" x14ac:dyDescent="0.2">
      <c r="B29" s="6"/>
      <c r="C29" s="16" t="s">
        <v>56</v>
      </c>
      <c r="D29" s="17">
        <v>0</v>
      </c>
      <c r="E29" s="17">
        <v>0</v>
      </c>
      <c r="F29" s="17">
        <v>0</v>
      </c>
      <c r="G29" s="17">
        <v>1005.2683</v>
      </c>
      <c r="H29" s="17">
        <v>1017.0054</v>
      </c>
      <c r="I29" s="17">
        <v>0</v>
      </c>
      <c r="J29" s="17">
        <v>0</v>
      </c>
      <c r="K29" s="17">
        <v>0</v>
      </c>
      <c r="L29" s="17">
        <v>0</v>
      </c>
      <c r="M29" s="17">
        <v>0</v>
      </c>
      <c r="N29" s="17">
        <v>0</v>
      </c>
      <c r="O29" s="17">
        <v>0</v>
      </c>
      <c r="P29" s="17">
        <v>0</v>
      </c>
      <c r="Q29" s="17">
        <v>0</v>
      </c>
      <c r="R29" s="17">
        <v>0</v>
      </c>
      <c r="S29" s="17">
        <v>0</v>
      </c>
      <c r="T29" s="17">
        <v>0</v>
      </c>
      <c r="U29" s="17">
        <v>0</v>
      </c>
      <c r="V29" s="17">
        <v>0</v>
      </c>
      <c r="W29" s="17">
        <v>0</v>
      </c>
      <c r="X29" s="17">
        <v>0</v>
      </c>
      <c r="Y29" s="17">
        <v>0</v>
      </c>
    </row>
    <row r="30" spans="2:25" x14ac:dyDescent="0.2">
      <c r="B30" s="6"/>
      <c r="C30" s="16" t="s">
        <v>57</v>
      </c>
      <c r="D30" s="17">
        <v>0</v>
      </c>
      <c r="E30" s="17">
        <v>0</v>
      </c>
      <c r="F30" s="17">
        <v>0</v>
      </c>
      <c r="G30" s="17">
        <v>1024.8459</v>
      </c>
      <c r="H30" s="17">
        <v>1069.0654</v>
      </c>
      <c r="I30" s="17">
        <v>11.4931</v>
      </c>
      <c r="J30" s="17">
        <v>0</v>
      </c>
      <c r="K30" s="17">
        <v>0</v>
      </c>
      <c r="L30" s="17">
        <v>0</v>
      </c>
      <c r="M30" s="17">
        <v>0</v>
      </c>
      <c r="N30" s="17">
        <v>0</v>
      </c>
      <c r="O30" s="17">
        <v>0</v>
      </c>
      <c r="P30" s="17">
        <v>0</v>
      </c>
      <c r="Q30" s="17">
        <v>0</v>
      </c>
      <c r="R30" s="17">
        <v>0</v>
      </c>
      <c r="S30" s="17">
        <v>0</v>
      </c>
      <c r="T30" s="17">
        <v>0</v>
      </c>
      <c r="U30" s="17">
        <v>0</v>
      </c>
      <c r="V30" s="17">
        <v>0</v>
      </c>
      <c r="W30" s="17">
        <v>0</v>
      </c>
      <c r="X30" s="17">
        <v>0</v>
      </c>
      <c r="Y30" s="17">
        <v>0</v>
      </c>
    </row>
    <row r="31" spans="2:25" x14ac:dyDescent="0.2">
      <c r="B31" s="6"/>
      <c r="C31" s="16" t="s">
        <v>58</v>
      </c>
      <c r="D31" s="17">
        <v>0</v>
      </c>
      <c r="E31" s="17">
        <v>0</v>
      </c>
      <c r="F31" s="17">
        <v>0</v>
      </c>
      <c r="G31" s="17">
        <v>1005.2348</v>
      </c>
      <c r="H31" s="17">
        <v>1108.0445</v>
      </c>
      <c r="I31" s="17">
        <v>12.047000000000001</v>
      </c>
      <c r="J31" s="17">
        <v>13.7552</v>
      </c>
      <c r="K31" s="17">
        <v>0</v>
      </c>
      <c r="L31" s="17">
        <v>0</v>
      </c>
      <c r="M31" s="17">
        <v>0</v>
      </c>
      <c r="N31" s="17">
        <v>0</v>
      </c>
      <c r="O31" s="17">
        <v>0</v>
      </c>
      <c r="P31" s="17">
        <v>0</v>
      </c>
      <c r="Q31" s="17">
        <v>0</v>
      </c>
      <c r="R31" s="17">
        <v>0</v>
      </c>
      <c r="S31" s="17">
        <v>0</v>
      </c>
      <c r="T31" s="17">
        <v>0</v>
      </c>
      <c r="U31" s="17">
        <v>0</v>
      </c>
      <c r="V31" s="17">
        <v>0</v>
      </c>
      <c r="W31" s="17">
        <v>0</v>
      </c>
      <c r="X31" s="17">
        <v>0</v>
      </c>
      <c r="Y31" s="17">
        <v>0</v>
      </c>
    </row>
    <row r="32" spans="2:25" x14ac:dyDescent="0.2">
      <c r="B32" s="6"/>
      <c r="C32" s="16" t="s">
        <v>59</v>
      </c>
      <c r="D32" s="17">
        <v>0</v>
      </c>
      <c r="E32" s="17">
        <v>0</v>
      </c>
      <c r="F32" s="17">
        <v>0</v>
      </c>
      <c r="G32" s="17">
        <v>0</v>
      </c>
      <c r="H32" s="17">
        <v>0</v>
      </c>
      <c r="I32" s="17">
        <v>0</v>
      </c>
      <c r="J32" s="17">
        <v>13.051</v>
      </c>
      <c r="K32" s="17">
        <v>10.578099999999999</v>
      </c>
      <c r="L32" s="17">
        <v>10.3782</v>
      </c>
      <c r="M32" s="17">
        <v>0</v>
      </c>
      <c r="N32" s="17">
        <v>0</v>
      </c>
      <c r="O32" s="17">
        <v>0</v>
      </c>
      <c r="P32" s="17">
        <v>10.3201</v>
      </c>
      <c r="Q32" s="17">
        <v>0</v>
      </c>
      <c r="R32" s="17">
        <v>0</v>
      </c>
      <c r="S32" s="17">
        <v>0</v>
      </c>
      <c r="T32" s="17">
        <v>0</v>
      </c>
      <c r="U32" s="17">
        <v>0</v>
      </c>
      <c r="V32" s="17">
        <v>0</v>
      </c>
      <c r="W32" s="17">
        <v>0</v>
      </c>
      <c r="X32" s="17">
        <v>0</v>
      </c>
      <c r="Y32" s="17">
        <v>0</v>
      </c>
    </row>
    <row r="33" spans="1:25" x14ac:dyDescent="0.2">
      <c r="B33" s="6"/>
      <c r="C33" s="16" t="s">
        <v>60</v>
      </c>
      <c r="D33" s="17">
        <v>0</v>
      </c>
      <c r="E33" s="17">
        <v>0</v>
      </c>
      <c r="F33" s="17">
        <v>0</v>
      </c>
      <c r="G33" s="17">
        <v>0</v>
      </c>
      <c r="H33" s="17">
        <v>0</v>
      </c>
      <c r="I33" s="17">
        <v>0</v>
      </c>
      <c r="J33" s="17">
        <v>0</v>
      </c>
      <c r="K33" s="17">
        <v>11.084</v>
      </c>
      <c r="L33" s="17">
        <v>11.103300000000001</v>
      </c>
      <c r="M33" s="17">
        <v>0</v>
      </c>
      <c r="N33" s="17">
        <v>0</v>
      </c>
      <c r="O33" s="17">
        <v>0</v>
      </c>
      <c r="P33" s="17">
        <v>10.9047</v>
      </c>
      <c r="Q33" s="17">
        <v>0</v>
      </c>
      <c r="R33" s="17">
        <v>0</v>
      </c>
      <c r="S33" s="17">
        <v>0</v>
      </c>
      <c r="T33" s="17">
        <v>0</v>
      </c>
      <c r="U33" s="17">
        <v>0</v>
      </c>
      <c r="V33" s="17">
        <v>0</v>
      </c>
      <c r="W33" s="17">
        <v>0</v>
      </c>
      <c r="X33" s="17">
        <v>0</v>
      </c>
      <c r="Y33" s="17">
        <v>0</v>
      </c>
    </row>
    <row r="34" spans="1:25" x14ac:dyDescent="0.2">
      <c r="B34" s="6"/>
      <c r="C34" s="16" t="s">
        <v>61</v>
      </c>
      <c r="D34" s="17">
        <v>0</v>
      </c>
      <c r="E34" s="17">
        <v>0</v>
      </c>
      <c r="F34" s="17">
        <v>0</v>
      </c>
      <c r="G34" s="17">
        <v>1492.4889000000001</v>
      </c>
      <c r="H34" s="17">
        <v>1949.2747999999999</v>
      </c>
      <c r="I34" s="17">
        <v>0</v>
      </c>
      <c r="J34" s="17">
        <v>0</v>
      </c>
      <c r="K34" s="17">
        <v>0</v>
      </c>
      <c r="L34" s="17">
        <v>0</v>
      </c>
      <c r="M34" s="17">
        <v>0</v>
      </c>
      <c r="N34" s="17">
        <v>0</v>
      </c>
      <c r="O34" s="17">
        <v>0</v>
      </c>
      <c r="P34" s="17">
        <v>0</v>
      </c>
      <c r="Q34" s="17">
        <v>0</v>
      </c>
      <c r="R34" s="17">
        <v>0</v>
      </c>
      <c r="S34" s="17">
        <v>0</v>
      </c>
      <c r="T34" s="17">
        <v>0</v>
      </c>
      <c r="U34" s="17">
        <v>0</v>
      </c>
      <c r="V34" s="17">
        <v>0</v>
      </c>
      <c r="W34" s="17">
        <v>0</v>
      </c>
      <c r="X34" s="17">
        <v>0</v>
      </c>
      <c r="Y34" s="17">
        <v>0</v>
      </c>
    </row>
    <row r="35" spans="1:25" x14ac:dyDescent="0.2">
      <c r="B35" s="6"/>
      <c r="C35" s="16" t="s">
        <v>62</v>
      </c>
      <c r="D35" s="17">
        <v>22.570799999999998</v>
      </c>
      <c r="E35" s="17">
        <v>22.552199999999999</v>
      </c>
      <c r="F35" s="17">
        <v>25.48</v>
      </c>
      <c r="G35" s="17">
        <v>2002.9905000000001</v>
      </c>
      <c r="H35" s="17">
        <v>2022.3705</v>
      </c>
      <c r="I35" s="17">
        <v>19.598700000000001</v>
      </c>
      <c r="J35" s="17">
        <v>17.372</v>
      </c>
      <c r="K35" s="17">
        <v>15.929</v>
      </c>
      <c r="L35" s="17">
        <v>15.593299999999999</v>
      </c>
      <c r="M35" s="17">
        <v>0</v>
      </c>
      <c r="N35" s="17">
        <v>9.2704000000000004</v>
      </c>
      <c r="O35" s="17">
        <v>27.92</v>
      </c>
      <c r="P35" s="17">
        <v>15.291</v>
      </c>
      <c r="Q35" s="17">
        <v>22.19</v>
      </c>
      <c r="R35" s="17">
        <v>12.0511</v>
      </c>
      <c r="S35" s="17">
        <v>11.44</v>
      </c>
      <c r="T35" s="17">
        <v>10.07</v>
      </c>
      <c r="U35" s="17">
        <v>10.24</v>
      </c>
      <c r="V35" s="17">
        <v>10.83</v>
      </c>
      <c r="W35" s="17">
        <v>10.59</v>
      </c>
      <c r="X35" s="17">
        <v>10.220000000000001</v>
      </c>
      <c r="Y35" s="17">
        <v>10.09</v>
      </c>
    </row>
    <row r="36" spans="1:25" x14ac:dyDescent="0.2">
      <c r="B36" s="6"/>
      <c r="C36" s="16" t="s">
        <v>63</v>
      </c>
      <c r="D36" s="17">
        <v>21.5276</v>
      </c>
      <c r="E36" s="17">
        <v>22.552199999999999</v>
      </c>
      <c r="F36" s="17">
        <v>18.510000000000002</v>
      </c>
      <c r="G36" s="17">
        <v>0</v>
      </c>
      <c r="H36" s="17">
        <v>0</v>
      </c>
      <c r="I36" s="17">
        <v>0</v>
      </c>
      <c r="J36" s="17">
        <v>0</v>
      </c>
      <c r="K36" s="17">
        <v>0</v>
      </c>
      <c r="L36" s="17">
        <v>0</v>
      </c>
      <c r="M36" s="17">
        <v>0</v>
      </c>
      <c r="N36" s="17">
        <v>0</v>
      </c>
      <c r="O36" s="17">
        <v>19.84</v>
      </c>
      <c r="P36" s="17">
        <v>0</v>
      </c>
      <c r="Q36" s="17">
        <v>16.89</v>
      </c>
      <c r="R36" s="17">
        <v>11.46</v>
      </c>
      <c r="S36" s="17">
        <v>10.76</v>
      </c>
      <c r="T36" s="17">
        <v>10.07</v>
      </c>
      <c r="U36" s="17">
        <v>10.24</v>
      </c>
      <c r="V36" s="17">
        <v>10.83</v>
      </c>
      <c r="W36" s="17">
        <v>10.59</v>
      </c>
      <c r="X36" s="17">
        <v>10.220000000000001</v>
      </c>
      <c r="Y36" s="17">
        <v>10.09</v>
      </c>
    </row>
    <row r="37" spans="1:25" x14ac:dyDescent="0.2">
      <c r="B37" s="6"/>
      <c r="C37" s="16" t="s">
        <v>64</v>
      </c>
      <c r="D37" s="17">
        <v>0</v>
      </c>
      <c r="E37" s="17">
        <v>0</v>
      </c>
      <c r="F37" s="17">
        <v>0</v>
      </c>
      <c r="G37" s="17">
        <v>1002.3548</v>
      </c>
      <c r="H37" s="17">
        <v>1031.1904999999999</v>
      </c>
      <c r="I37" s="17">
        <v>0</v>
      </c>
      <c r="J37" s="17">
        <v>0</v>
      </c>
      <c r="K37" s="17">
        <v>0</v>
      </c>
      <c r="L37" s="17">
        <v>0</v>
      </c>
      <c r="M37" s="17">
        <v>0</v>
      </c>
      <c r="N37" s="17">
        <v>0</v>
      </c>
      <c r="O37" s="17">
        <v>0</v>
      </c>
      <c r="P37" s="17">
        <v>0</v>
      </c>
      <c r="Q37" s="17">
        <v>0</v>
      </c>
      <c r="R37" s="17">
        <v>0</v>
      </c>
      <c r="S37" s="17">
        <v>0</v>
      </c>
      <c r="T37" s="17">
        <v>0</v>
      </c>
      <c r="U37" s="17">
        <v>0</v>
      </c>
      <c r="V37" s="17">
        <v>0</v>
      </c>
      <c r="W37" s="17">
        <v>0</v>
      </c>
      <c r="X37" s="17">
        <v>0</v>
      </c>
      <c r="Y37" s="17">
        <v>0</v>
      </c>
    </row>
    <row r="38" spans="1:25" x14ac:dyDescent="0.2">
      <c r="B38" s="6"/>
      <c r="C38" s="16" t="s">
        <v>65</v>
      </c>
      <c r="D38" s="17">
        <v>0</v>
      </c>
      <c r="E38" s="17">
        <v>0</v>
      </c>
      <c r="F38" s="17">
        <v>0</v>
      </c>
      <c r="G38" s="17">
        <v>1004.7030999999999</v>
      </c>
      <c r="H38" s="17">
        <v>1070.9565</v>
      </c>
      <c r="I38" s="17">
        <v>12.4748</v>
      </c>
      <c r="J38" s="17">
        <v>0</v>
      </c>
      <c r="K38" s="17">
        <v>0</v>
      </c>
      <c r="L38" s="17">
        <v>0</v>
      </c>
      <c r="M38" s="17">
        <v>0</v>
      </c>
      <c r="N38" s="17">
        <v>0</v>
      </c>
      <c r="O38" s="17">
        <v>0</v>
      </c>
      <c r="P38" s="17">
        <v>0</v>
      </c>
      <c r="Q38" s="17">
        <v>0</v>
      </c>
      <c r="R38" s="17">
        <v>0</v>
      </c>
      <c r="S38" s="17">
        <v>0</v>
      </c>
      <c r="T38" s="17">
        <v>0</v>
      </c>
      <c r="U38" s="17">
        <v>0</v>
      </c>
      <c r="V38" s="17">
        <v>0</v>
      </c>
      <c r="W38" s="17">
        <v>0</v>
      </c>
      <c r="X38" s="17">
        <v>0</v>
      </c>
      <c r="Y38" s="17">
        <v>0</v>
      </c>
    </row>
    <row r="39" spans="1:25" x14ac:dyDescent="0.2">
      <c r="B39" s="6"/>
      <c r="C39" s="16" t="s">
        <v>66</v>
      </c>
      <c r="D39" s="17">
        <v>0</v>
      </c>
      <c r="E39" s="17">
        <v>0</v>
      </c>
      <c r="F39" s="17">
        <v>0</v>
      </c>
      <c r="G39" s="17">
        <v>1003.6921</v>
      </c>
      <c r="H39" s="17">
        <v>1438.548</v>
      </c>
      <c r="I39" s="17">
        <v>15.232699999999999</v>
      </c>
      <c r="J39" s="17">
        <v>12.5611</v>
      </c>
      <c r="K39" s="17">
        <v>0</v>
      </c>
      <c r="L39" s="17">
        <v>0</v>
      </c>
      <c r="M39" s="17">
        <v>0</v>
      </c>
      <c r="N39" s="17">
        <v>0</v>
      </c>
      <c r="O39" s="17">
        <v>0</v>
      </c>
      <c r="P39" s="17">
        <v>0</v>
      </c>
      <c r="Q39" s="17">
        <v>0</v>
      </c>
      <c r="R39" s="17">
        <v>0</v>
      </c>
      <c r="S39" s="17">
        <v>0</v>
      </c>
      <c r="T39" s="17">
        <v>0</v>
      </c>
      <c r="U39" s="17">
        <v>0</v>
      </c>
      <c r="V39" s="17">
        <v>0</v>
      </c>
      <c r="W39" s="17">
        <v>0</v>
      </c>
      <c r="X39" s="17">
        <v>0</v>
      </c>
      <c r="Y39" s="17">
        <v>0</v>
      </c>
    </row>
    <row r="40" spans="1:25" x14ac:dyDescent="0.2">
      <c r="B40" s="6"/>
      <c r="C40" s="16" t="s">
        <v>67</v>
      </c>
      <c r="D40" s="17">
        <v>0</v>
      </c>
      <c r="E40" s="17">
        <v>0</v>
      </c>
      <c r="F40" s="17">
        <v>0</v>
      </c>
      <c r="G40" s="17">
        <v>0</v>
      </c>
      <c r="H40" s="17">
        <v>0</v>
      </c>
      <c r="I40" s="17">
        <v>0</v>
      </c>
      <c r="J40" s="17">
        <v>10.5107</v>
      </c>
      <c r="K40" s="17">
        <v>0</v>
      </c>
      <c r="L40" s="17">
        <v>11.513500000000001</v>
      </c>
      <c r="M40" s="17">
        <v>0</v>
      </c>
      <c r="N40" s="17">
        <v>0</v>
      </c>
      <c r="O40" s="17">
        <v>0</v>
      </c>
      <c r="P40" s="17">
        <v>10.4293</v>
      </c>
      <c r="Q40" s="17">
        <v>0</v>
      </c>
      <c r="R40" s="17">
        <v>0</v>
      </c>
      <c r="S40" s="17">
        <v>0</v>
      </c>
      <c r="T40" s="17">
        <v>0</v>
      </c>
      <c r="U40" s="17">
        <v>0</v>
      </c>
      <c r="V40" s="17">
        <v>0</v>
      </c>
      <c r="W40" s="17">
        <v>0</v>
      </c>
      <c r="X40" s="17">
        <v>0</v>
      </c>
      <c r="Y40" s="17">
        <v>0</v>
      </c>
    </row>
    <row r="41" spans="1:25" x14ac:dyDescent="0.2">
      <c r="B41" s="6"/>
      <c r="C41" s="16" t="s">
        <v>68</v>
      </c>
      <c r="D41" s="17">
        <v>0</v>
      </c>
      <c r="E41" s="17">
        <v>0</v>
      </c>
      <c r="F41" s="17">
        <v>0</v>
      </c>
      <c r="G41" s="17">
        <v>0</v>
      </c>
      <c r="H41" s="17">
        <v>0</v>
      </c>
      <c r="I41" s="17">
        <v>0</v>
      </c>
      <c r="J41" s="17">
        <v>0</v>
      </c>
      <c r="K41" s="17">
        <v>12.9754</v>
      </c>
      <c r="L41" s="17">
        <v>11.7027</v>
      </c>
      <c r="M41" s="17">
        <v>0</v>
      </c>
      <c r="N41" s="17">
        <v>0</v>
      </c>
      <c r="O41" s="17">
        <v>0</v>
      </c>
      <c r="P41" s="17">
        <v>11.702500000000001</v>
      </c>
      <c r="Q41" s="17">
        <v>0</v>
      </c>
      <c r="R41" s="17">
        <v>0</v>
      </c>
      <c r="S41" s="17">
        <v>0</v>
      </c>
      <c r="T41" s="17">
        <v>0</v>
      </c>
      <c r="U41" s="17">
        <v>0</v>
      </c>
      <c r="V41" s="17">
        <v>0</v>
      </c>
      <c r="W41" s="17">
        <v>0</v>
      </c>
      <c r="X41" s="17">
        <v>0</v>
      </c>
      <c r="Y41" s="17">
        <v>0</v>
      </c>
    </row>
    <row r="42" spans="1:25" x14ac:dyDescent="0.2">
      <c r="B42" s="6"/>
      <c r="C42" s="16" t="s">
        <v>69</v>
      </c>
      <c r="D42" s="17">
        <v>0</v>
      </c>
      <c r="E42" s="17">
        <v>0</v>
      </c>
      <c r="F42" s="17">
        <v>0</v>
      </c>
      <c r="G42" s="17">
        <v>1499.9527</v>
      </c>
      <c r="H42" s="17">
        <v>2021.3771999999999</v>
      </c>
      <c r="I42" s="17">
        <v>0</v>
      </c>
      <c r="J42" s="17">
        <v>0</v>
      </c>
      <c r="K42" s="17">
        <v>0</v>
      </c>
      <c r="L42" s="17">
        <v>0</v>
      </c>
      <c r="M42" s="17">
        <v>0</v>
      </c>
      <c r="N42" s="17">
        <v>0</v>
      </c>
      <c r="O42" s="17">
        <v>0</v>
      </c>
      <c r="P42" s="17">
        <v>0</v>
      </c>
      <c r="Q42" s="17">
        <v>0</v>
      </c>
      <c r="R42" s="17">
        <v>0</v>
      </c>
      <c r="S42" s="17">
        <v>0</v>
      </c>
      <c r="T42" s="17">
        <v>0</v>
      </c>
      <c r="U42" s="17">
        <v>0</v>
      </c>
      <c r="V42" s="17">
        <v>0</v>
      </c>
      <c r="W42" s="17">
        <v>0</v>
      </c>
      <c r="X42" s="17">
        <v>0</v>
      </c>
      <c r="Y42" s="17">
        <v>0</v>
      </c>
    </row>
    <row r="43" spans="1:25" x14ac:dyDescent="0.2">
      <c r="B43" s="6">
        <v>4.3</v>
      </c>
      <c r="C43" s="111" t="s">
        <v>71</v>
      </c>
      <c r="D43" s="17"/>
      <c r="E43" s="17"/>
      <c r="F43" s="14"/>
      <c r="G43" s="14"/>
      <c r="H43" s="14"/>
      <c r="I43" s="14"/>
      <c r="J43" s="14"/>
      <c r="K43" s="14"/>
      <c r="L43" s="15"/>
      <c r="P43" s="14"/>
      <c r="Q43" s="14"/>
      <c r="R43" s="14"/>
      <c r="S43" s="14"/>
      <c r="T43" s="14"/>
      <c r="U43" s="14"/>
      <c r="V43" s="14"/>
      <c r="W43" s="14"/>
      <c r="X43" s="14"/>
      <c r="Y43" s="14"/>
    </row>
    <row r="44" spans="1:25" x14ac:dyDescent="0.2">
      <c r="B44" s="6" t="s">
        <v>72</v>
      </c>
      <c r="C44" s="111" t="s">
        <v>73</v>
      </c>
      <c r="D44" s="12"/>
      <c r="E44" s="13"/>
      <c r="F44" s="14"/>
      <c r="G44" s="14"/>
      <c r="H44" s="14"/>
      <c r="I44" s="14"/>
      <c r="J44" s="12"/>
      <c r="K44" s="12"/>
      <c r="L44" s="15"/>
      <c r="P44" s="14"/>
      <c r="Q44" s="14"/>
      <c r="R44" s="14"/>
      <c r="S44" s="14"/>
      <c r="T44" s="14"/>
      <c r="U44" s="14"/>
      <c r="V44" s="14"/>
      <c r="W44" s="14"/>
      <c r="X44" s="14"/>
      <c r="Y44" s="14"/>
    </row>
    <row r="45" spans="1:25" x14ac:dyDescent="0.2">
      <c r="B45" s="6"/>
      <c r="C45" s="16" t="s">
        <v>55</v>
      </c>
      <c r="D45" s="18">
        <v>0</v>
      </c>
      <c r="E45" s="18">
        <v>0</v>
      </c>
      <c r="F45" s="18">
        <v>0</v>
      </c>
      <c r="G45" s="18">
        <v>0</v>
      </c>
      <c r="H45" s="18">
        <v>0</v>
      </c>
      <c r="I45" s="18">
        <v>0</v>
      </c>
      <c r="J45" s="18">
        <v>0</v>
      </c>
      <c r="K45" s="18">
        <v>0</v>
      </c>
      <c r="L45" s="18">
        <v>0</v>
      </c>
      <c r="M45" s="18">
        <v>0</v>
      </c>
      <c r="N45" s="18">
        <v>0</v>
      </c>
      <c r="O45" s="18">
        <v>0</v>
      </c>
      <c r="P45" s="18">
        <v>0</v>
      </c>
      <c r="Q45" s="18">
        <v>0</v>
      </c>
      <c r="R45" s="18">
        <v>0</v>
      </c>
      <c r="S45" s="18">
        <v>0</v>
      </c>
      <c r="T45" s="18">
        <v>0</v>
      </c>
      <c r="U45" s="18">
        <v>0</v>
      </c>
      <c r="V45" s="18">
        <v>0</v>
      </c>
      <c r="W45" s="18">
        <v>0</v>
      </c>
      <c r="X45" s="18">
        <v>0</v>
      </c>
      <c r="Y45" s="18">
        <v>0</v>
      </c>
    </row>
    <row r="46" spans="1:25" s="22" customFormat="1" x14ac:dyDescent="0.2">
      <c r="A46" s="1"/>
      <c r="B46" s="6"/>
      <c r="C46" s="16" t="s">
        <v>56</v>
      </c>
      <c r="D46" s="18">
        <v>0</v>
      </c>
      <c r="E46" s="18">
        <v>0</v>
      </c>
      <c r="F46" s="18">
        <v>0</v>
      </c>
      <c r="G46" s="18">
        <v>26.791631999999996</v>
      </c>
      <c r="H46" s="18">
        <v>29.020122000000001</v>
      </c>
      <c r="I46" s="18">
        <v>0</v>
      </c>
      <c r="J46" s="18">
        <v>0</v>
      </c>
      <c r="K46" s="18">
        <v>0</v>
      </c>
      <c r="L46" s="18">
        <v>0</v>
      </c>
      <c r="M46" s="18">
        <v>0</v>
      </c>
      <c r="N46" s="18">
        <v>0</v>
      </c>
      <c r="O46" s="18">
        <v>0</v>
      </c>
      <c r="P46" s="18">
        <v>0</v>
      </c>
      <c r="Q46" s="18">
        <v>0</v>
      </c>
      <c r="R46" s="18">
        <v>0</v>
      </c>
      <c r="S46" s="18">
        <v>0</v>
      </c>
      <c r="T46" s="18">
        <v>0</v>
      </c>
      <c r="U46" s="18">
        <v>0</v>
      </c>
      <c r="V46" s="18">
        <v>0</v>
      </c>
      <c r="W46" s="18">
        <v>0</v>
      </c>
      <c r="X46" s="18">
        <v>0</v>
      </c>
      <c r="Y46" s="18">
        <v>0</v>
      </c>
    </row>
    <row r="47" spans="1:25" s="22" customFormat="1" x14ac:dyDescent="0.2">
      <c r="A47" s="1"/>
      <c r="B47" s="6"/>
      <c r="C47" s="16" t="s">
        <v>57</v>
      </c>
      <c r="D47" s="18">
        <v>0</v>
      </c>
      <c r="E47" s="18">
        <v>0</v>
      </c>
      <c r="F47" s="18">
        <v>0</v>
      </c>
      <c r="G47" s="18">
        <v>25.958838</v>
      </c>
      <c r="H47" s="18">
        <v>25.520686000000001</v>
      </c>
      <c r="I47" s="18">
        <v>0.27460500000000004</v>
      </c>
      <c r="J47" s="18">
        <v>0</v>
      </c>
      <c r="K47" s="18">
        <v>0</v>
      </c>
      <c r="L47" s="18">
        <v>0</v>
      </c>
      <c r="M47" s="18">
        <v>0</v>
      </c>
      <c r="N47" s="18">
        <v>0</v>
      </c>
      <c r="O47" s="18">
        <v>0</v>
      </c>
      <c r="P47" s="18">
        <v>0</v>
      </c>
      <c r="Q47" s="18">
        <v>0</v>
      </c>
      <c r="R47" s="18">
        <v>0</v>
      </c>
      <c r="S47" s="18">
        <v>0</v>
      </c>
      <c r="T47" s="18">
        <v>0</v>
      </c>
      <c r="U47" s="18">
        <v>0</v>
      </c>
      <c r="V47" s="18">
        <v>0</v>
      </c>
      <c r="W47" s="18">
        <v>0</v>
      </c>
      <c r="X47" s="18">
        <v>0</v>
      </c>
      <c r="Y47" s="18">
        <v>0</v>
      </c>
    </row>
    <row r="48" spans="1:25" x14ac:dyDescent="0.2">
      <c r="B48" s="6"/>
      <c r="C48" s="16" t="s">
        <v>58</v>
      </c>
      <c r="D48" s="18">
        <v>0</v>
      </c>
      <c r="E48" s="18">
        <v>0</v>
      </c>
      <c r="F48" s="18">
        <v>0</v>
      </c>
      <c r="G48" s="18">
        <v>26.799674</v>
      </c>
      <c r="H48" s="18">
        <v>19.907972000000001</v>
      </c>
      <c r="I48" s="18">
        <v>0.27463400000000004</v>
      </c>
      <c r="J48" s="18">
        <v>0</v>
      </c>
      <c r="K48" s="18">
        <v>0</v>
      </c>
      <c r="L48" s="18">
        <v>0</v>
      </c>
      <c r="M48" s="18">
        <v>0</v>
      </c>
      <c r="N48" s="18">
        <v>0</v>
      </c>
      <c r="O48" s="18">
        <v>0</v>
      </c>
      <c r="P48" s="18">
        <v>0</v>
      </c>
      <c r="Q48" s="18">
        <v>0</v>
      </c>
      <c r="R48" s="18">
        <v>0</v>
      </c>
      <c r="S48" s="18">
        <v>0</v>
      </c>
      <c r="T48" s="18">
        <v>0</v>
      </c>
      <c r="U48" s="18">
        <v>0</v>
      </c>
      <c r="V48" s="18">
        <v>0</v>
      </c>
      <c r="W48" s="18">
        <v>0</v>
      </c>
      <c r="X48" s="18">
        <v>0</v>
      </c>
      <c r="Y48" s="18">
        <v>0</v>
      </c>
    </row>
    <row r="49" spans="2:25" x14ac:dyDescent="0.2">
      <c r="B49" s="6"/>
      <c r="C49" s="16" t="s">
        <v>59</v>
      </c>
      <c r="D49" s="18">
        <v>0</v>
      </c>
      <c r="E49" s="18">
        <v>0</v>
      </c>
      <c r="F49" s="18">
        <v>0</v>
      </c>
      <c r="G49" s="18">
        <v>0</v>
      </c>
      <c r="H49" s="18">
        <v>0</v>
      </c>
      <c r="I49" s="18">
        <v>0</v>
      </c>
      <c r="J49" s="18">
        <v>0</v>
      </c>
      <c r="K49" s="18">
        <v>0.29634099999999997</v>
      </c>
      <c r="L49" s="18">
        <v>0.19362299999999999</v>
      </c>
      <c r="M49" s="18">
        <v>0</v>
      </c>
      <c r="N49" s="18">
        <v>0</v>
      </c>
      <c r="O49" s="18">
        <v>0</v>
      </c>
      <c r="P49" s="18">
        <v>0.28178999999999998</v>
      </c>
      <c r="Q49" s="18">
        <v>0</v>
      </c>
      <c r="R49" s="18">
        <v>0</v>
      </c>
      <c r="S49" s="18">
        <v>0</v>
      </c>
      <c r="T49" s="18">
        <v>0</v>
      </c>
      <c r="U49" s="18">
        <v>0</v>
      </c>
      <c r="V49" s="18">
        <v>0</v>
      </c>
      <c r="W49" s="18">
        <v>0</v>
      </c>
      <c r="X49" s="18">
        <v>0</v>
      </c>
      <c r="Y49" s="18">
        <v>0</v>
      </c>
    </row>
    <row r="50" spans="2:25" x14ac:dyDescent="0.2">
      <c r="B50" s="6"/>
      <c r="C50" s="16" t="s">
        <v>60</v>
      </c>
      <c r="D50" s="18">
        <v>0</v>
      </c>
      <c r="E50" s="18">
        <v>0</v>
      </c>
      <c r="F50" s="18">
        <v>0</v>
      </c>
      <c r="G50" s="18">
        <v>0</v>
      </c>
      <c r="H50" s="18">
        <v>0</v>
      </c>
      <c r="I50" s="18">
        <v>0</v>
      </c>
      <c r="J50" s="18">
        <v>0</v>
      </c>
      <c r="K50" s="18">
        <v>0</v>
      </c>
      <c r="L50" s="18">
        <v>0</v>
      </c>
      <c r="M50" s="18">
        <v>0</v>
      </c>
      <c r="N50" s="18">
        <v>0</v>
      </c>
      <c r="O50" s="18">
        <v>0</v>
      </c>
      <c r="P50" s="18">
        <v>0</v>
      </c>
      <c r="Q50" s="18">
        <v>0</v>
      </c>
      <c r="R50" s="18">
        <v>0</v>
      </c>
      <c r="S50" s="18">
        <v>0</v>
      </c>
      <c r="T50" s="18">
        <v>0</v>
      </c>
      <c r="U50" s="18">
        <v>0</v>
      </c>
      <c r="V50" s="18">
        <v>0</v>
      </c>
      <c r="W50" s="18">
        <v>0</v>
      </c>
      <c r="X50" s="18">
        <v>0</v>
      </c>
      <c r="Y50" s="18">
        <v>0</v>
      </c>
    </row>
    <row r="51" spans="2:25" x14ac:dyDescent="0.2">
      <c r="B51" s="6"/>
      <c r="C51" s="16" t="s">
        <v>63</v>
      </c>
      <c r="D51" s="18">
        <v>0</v>
      </c>
      <c r="E51" s="18">
        <v>0</v>
      </c>
      <c r="F51" s="18">
        <v>0</v>
      </c>
      <c r="G51" s="18">
        <v>0</v>
      </c>
      <c r="H51" s="18">
        <v>0</v>
      </c>
      <c r="I51" s="18">
        <v>0</v>
      </c>
      <c r="J51" s="18">
        <v>0</v>
      </c>
      <c r="K51" s="18">
        <v>0</v>
      </c>
      <c r="L51" s="18">
        <v>0</v>
      </c>
      <c r="M51" s="18">
        <v>0</v>
      </c>
      <c r="N51" s="18">
        <v>0</v>
      </c>
      <c r="O51" s="18">
        <v>0</v>
      </c>
      <c r="P51" s="18">
        <v>0</v>
      </c>
      <c r="Q51" s="18">
        <v>0</v>
      </c>
      <c r="R51" s="18">
        <v>0</v>
      </c>
      <c r="S51" s="18">
        <v>0</v>
      </c>
      <c r="T51" s="18">
        <v>0</v>
      </c>
      <c r="U51" s="18">
        <v>0</v>
      </c>
      <c r="V51" s="18">
        <v>0</v>
      </c>
      <c r="W51" s="18">
        <v>0</v>
      </c>
      <c r="X51" s="18">
        <v>0</v>
      </c>
      <c r="Y51" s="18">
        <v>0</v>
      </c>
    </row>
    <row r="52" spans="2:25" x14ac:dyDescent="0.2">
      <c r="B52" s="6"/>
      <c r="C52" s="16" t="s">
        <v>64</v>
      </c>
      <c r="D52" s="18">
        <v>0</v>
      </c>
      <c r="E52" s="18">
        <v>0</v>
      </c>
      <c r="F52" s="18">
        <v>0</v>
      </c>
      <c r="G52" s="18">
        <v>27.117123000000003</v>
      </c>
      <c r="H52" s="18">
        <v>31.630288999999998</v>
      </c>
      <c r="I52" s="18">
        <v>0</v>
      </c>
      <c r="J52" s="18">
        <v>0</v>
      </c>
      <c r="K52" s="18">
        <v>0</v>
      </c>
      <c r="L52" s="18">
        <v>0</v>
      </c>
      <c r="M52" s="18">
        <v>0</v>
      </c>
      <c r="N52" s="18">
        <v>0</v>
      </c>
      <c r="O52" s="18">
        <v>0</v>
      </c>
      <c r="P52" s="18">
        <v>0</v>
      </c>
      <c r="Q52" s="18">
        <v>0</v>
      </c>
      <c r="R52" s="18">
        <v>0</v>
      </c>
      <c r="S52" s="18">
        <v>0</v>
      </c>
      <c r="T52" s="18">
        <v>0</v>
      </c>
      <c r="U52" s="18">
        <v>0</v>
      </c>
      <c r="V52" s="18">
        <v>0</v>
      </c>
      <c r="W52" s="18">
        <v>0</v>
      </c>
      <c r="X52" s="18">
        <v>0</v>
      </c>
      <c r="Y52" s="18">
        <v>0</v>
      </c>
    </row>
    <row r="53" spans="2:25" x14ac:dyDescent="0.2">
      <c r="B53" s="6"/>
      <c r="C53" s="16" t="s">
        <v>65</v>
      </c>
      <c r="D53" s="18">
        <v>0</v>
      </c>
      <c r="E53" s="18">
        <v>0</v>
      </c>
      <c r="F53" s="18">
        <v>0</v>
      </c>
      <c r="G53" s="18">
        <v>25.834056999999998</v>
      </c>
      <c r="H53" s="18">
        <v>27.499522000000002</v>
      </c>
      <c r="I53" s="18">
        <v>0.32511600000000007</v>
      </c>
      <c r="J53" s="18">
        <v>0</v>
      </c>
      <c r="K53" s="18">
        <v>0</v>
      </c>
      <c r="L53" s="18">
        <v>0</v>
      </c>
      <c r="M53" s="18">
        <v>0</v>
      </c>
      <c r="N53" s="18">
        <v>0</v>
      </c>
      <c r="O53" s="18">
        <v>0</v>
      </c>
      <c r="P53" s="18">
        <v>0</v>
      </c>
      <c r="Q53" s="18">
        <v>0</v>
      </c>
      <c r="R53" s="18">
        <v>0</v>
      </c>
      <c r="S53" s="18">
        <v>0</v>
      </c>
      <c r="T53" s="18">
        <v>0</v>
      </c>
      <c r="U53" s="18">
        <v>0</v>
      </c>
      <c r="V53" s="18">
        <v>0</v>
      </c>
      <c r="W53" s="18">
        <v>0</v>
      </c>
      <c r="X53" s="18">
        <v>0</v>
      </c>
      <c r="Y53" s="18">
        <v>0</v>
      </c>
    </row>
    <row r="54" spans="2:25" x14ac:dyDescent="0.2">
      <c r="B54" s="6"/>
      <c r="C54" s="16" t="s">
        <v>66</v>
      </c>
      <c r="D54" s="18">
        <v>0</v>
      </c>
      <c r="E54" s="18">
        <v>0</v>
      </c>
      <c r="F54" s="18">
        <v>0</v>
      </c>
      <c r="G54" s="18">
        <v>27.16095</v>
      </c>
      <c r="H54" s="18">
        <v>27.724309000000002</v>
      </c>
      <c r="I54" s="18">
        <v>0.37741599999999997</v>
      </c>
      <c r="J54" s="18">
        <v>0</v>
      </c>
      <c r="K54" s="18">
        <v>0</v>
      </c>
      <c r="L54" s="18">
        <v>0</v>
      </c>
      <c r="M54" s="18">
        <v>0</v>
      </c>
      <c r="N54" s="18">
        <v>0</v>
      </c>
      <c r="O54" s="18">
        <v>0</v>
      </c>
      <c r="P54" s="18">
        <v>0</v>
      </c>
      <c r="Q54" s="18">
        <v>0</v>
      </c>
      <c r="R54" s="18">
        <v>0</v>
      </c>
      <c r="S54" s="18">
        <v>0</v>
      </c>
      <c r="T54" s="18">
        <v>0</v>
      </c>
      <c r="U54" s="18">
        <v>0</v>
      </c>
      <c r="V54" s="18">
        <v>0</v>
      </c>
      <c r="W54" s="18">
        <v>0</v>
      </c>
      <c r="X54" s="18">
        <v>0</v>
      </c>
      <c r="Y54" s="18">
        <v>0</v>
      </c>
    </row>
    <row r="55" spans="2:25" x14ac:dyDescent="0.2">
      <c r="B55" s="6"/>
      <c r="C55" s="16" t="s">
        <v>67</v>
      </c>
      <c r="D55" s="18">
        <v>0</v>
      </c>
      <c r="E55" s="18">
        <v>0</v>
      </c>
      <c r="F55" s="18">
        <v>0</v>
      </c>
      <c r="G55" s="18">
        <v>0</v>
      </c>
      <c r="H55" s="18">
        <v>0</v>
      </c>
      <c r="I55" s="18">
        <v>0</v>
      </c>
      <c r="J55" s="18">
        <v>0</v>
      </c>
      <c r="K55" s="18">
        <v>0.45265100000000003</v>
      </c>
      <c r="L55" s="18">
        <v>0.22531699999999999</v>
      </c>
      <c r="M55" s="18">
        <v>0</v>
      </c>
      <c r="N55" s="18">
        <v>0</v>
      </c>
      <c r="O55" s="18">
        <v>0</v>
      </c>
      <c r="P55" s="18">
        <v>0.322272</v>
      </c>
      <c r="Q55" s="18">
        <v>0</v>
      </c>
      <c r="R55" s="18">
        <v>0</v>
      </c>
      <c r="S55" s="18">
        <v>0</v>
      </c>
      <c r="T55" s="18">
        <v>0</v>
      </c>
      <c r="U55" s="18">
        <v>0</v>
      </c>
      <c r="V55" s="18">
        <v>0</v>
      </c>
      <c r="W55" s="18">
        <v>0</v>
      </c>
      <c r="X55" s="18">
        <v>0</v>
      </c>
      <c r="Y55" s="18">
        <v>0</v>
      </c>
    </row>
    <row r="56" spans="2:25" x14ac:dyDescent="0.2">
      <c r="B56" s="6"/>
      <c r="C56" s="16" t="s">
        <v>68</v>
      </c>
      <c r="D56" s="18">
        <v>0</v>
      </c>
      <c r="E56" s="18">
        <v>0</v>
      </c>
      <c r="F56" s="18">
        <v>0</v>
      </c>
      <c r="G56" s="18">
        <v>0</v>
      </c>
      <c r="H56" s="18">
        <v>0</v>
      </c>
      <c r="I56" s="18">
        <v>0</v>
      </c>
      <c r="J56" s="18">
        <v>0</v>
      </c>
      <c r="K56" s="18">
        <v>0</v>
      </c>
      <c r="L56" s="18">
        <v>0</v>
      </c>
      <c r="M56" s="18">
        <v>0</v>
      </c>
      <c r="N56" s="18">
        <v>0</v>
      </c>
      <c r="O56" s="18">
        <v>0</v>
      </c>
      <c r="P56" s="18">
        <v>0</v>
      </c>
      <c r="Q56" s="18">
        <v>0</v>
      </c>
      <c r="R56" s="18">
        <v>0</v>
      </c>
      <c r="S56" s="18">
        <v>0</v>
      </c>
      <c r="T56" s="18">
        <v>0</v>
      </c>
      <c r="U56" s="18">
        <v>0</v>
      </c>
      <c r="V56" s="18">
        <v>0</v>
      </c>
      <c r="W56" s="18">
        <v>0</v>
      </c>
      <c r="X56" s="18">
        <v>0</v>
      </c>
      <c r="Y56" s="18">
        <v>0</v>
      </c>
    </row>
    <row r="57" spans="2:25" x14ac:dyDescent="0.2">
      <c r="B57" s="6" t="s">
        <v>74</v>
      </c>
      <c r="C57" s="111" t="s">
        <v>75</v>
      </c>
      <c r="D57" s="12"/>
      <c r="E57" s="12"/>
      <c r="F57" s="12"/>
      <c r="G57" s="14"/>
      <c r="H57" s="14"/>
      <c r="I57" s="14"/>
      <c r="J57" s="14"/>
      <c r="K57" s="14"/>
      <c r="L57" s="15"/>
      <c r="M57" s="15"/>
      <c r="N57" s="15"/>
      <c r="O57" s="15"/>
      <c r="P57" s="12"/>
      <c r="Q57" s="14"/>
      <c r="R57" s="14"/>
      <c r="S57" s="14"/>
      <c r="T57" s="14"/>
      <c r="U57" s="14"/>
      <c r="V57" s="14"/>
      <c r="W57" s="14"/>
      <c r="X57" s="14"/>
      <c r="Y57" s="14"/>
    </row>
    <row r="58" spans="2:25" x14ac:dyDescent="0.2">
      <c r="B58" s="6"/>
      <c r="C58" s="16" t="s">
        <v>55</v>
      </c>
      <c r="D58" s="18">
        <v>0</v>
      </c>
      <c r="E58" s="18">
        <v>0</v>
      </c>
      <c r="F58" s="18">
        <v>0</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row>
    <row r="59" spans="2:25" x14ac:dyDescent="0.2">
      <c r="B59" s="6"/>
      <c r="C59" s="16" t="s">
        <v>56</v>
      </c>
      <c r="D59" s="18">
        <v>0</v>
      </c>
      <c r="E59" s="18">
        <v>0</v>
      </c>
      <c r="F59" s="18">
        <v>0</v>
      </c>
      <c r="G59" s="18">
        <v>24.809173999999995</v>
      </c>
      <c r="H59" s="18">
        <v>26.872761999999998</v>
      </c>
      <c r="I59" s="18">
        <v>0</v>
      </c>
      <c r="J59" s="18">
        <v>0</v>
      </c>
      <c r="K59" s="18">
        <v>0</v>
      </c>
      <c r="L59" s="18">
        <v>0</v>
      </c>
      <c r="M59" s="18">
        <v>0</v>
      </c>
      <c r="N59" s="18">
        <v>0</v>
      </c>
      <c r="O59" s="18">
        <v>0</v>
      </c>
      <c r="P59" s="18">
        <v>0</v>
      </c>
      <c r="Q59" s="18">
        <v>0</v>
      </c>
      <c r="R59" s="18">
        <v>0</v>
      </c>
      <c r="S59" s="18">
        <v>0</v>
      </c>
      <c r="T59" s="18">
        <v>0</v>
      </c>
      <c r="U59" s="18">
        <v>0</v>
      </c>
      <c r="V59" s="18">
        <v>0</v>
      </c>
      <c r="W59" s="18">
        <v>0</v>
      </c>
      <c r="X59" s="18">
        <v>0</v>
      </c>
      <c r="Y59" s="18">
        <v>0</v>
      </c>
    </row>
    <row r="60" spans="2:25" x14ac:dyDescent="0.2">
      <c r="B60" s="6"/>
      <c r="C60" s="16" t="s">
        <v>57</v>
      </c>
      <c r="D60" s="18">
        <v>0</v>
      </c>
      <c r="E60" s="18">
        <v>0</v>
      </c>
      <c r="F60" s="18">
        <v>0</v>
      </c>
      <c r="G60" s="18">
        <v>24.038002000000002</v>
      </c>
      <c r="H60" s="18">
        <v>23.632271000000003</v>
      </c>
      <c r="I60" s="18">
        <v>0.25428600000000001</v>
      </c>
      <c r="J60" s="18">
        <v>0</v>
      </c>
      <c r="K60" s="18">
        <v>0</v>
      </c>
      <c r="L60" s="18">
        <v>0</v>
      </c>
      <c r="M60" s="18">
        <v>0</v>
      </c>
      <c r="N60" s="18">
        <v>0</v>
      </c>
      <c r="O60" s="18">
        <v>0</v>
      </c>
      <c r="P60" s="18">
        <v>0</v>
      </c>
      <c r="Q60" s="18">
        <v>0</v>
      </c>
      <c r="R60" s="18">
        <v>0</v>
      </c>
      <c r="S60" s="18">
        <v>0</v>
      </c>
      <c r="T60" s="18">
        <v>0</v>
      </c>
      <c r="U60" s="18">
        <v>0</v>
      </c>
      <c r="V60" s="18">
        <v>0</v>
      </c>
      <c r="W60" s="18">
        <v>0</v>
      </c>
      <c r="X60" s="18">
        <v>0</v>
      </c>
      <c r="Y60" s="18">
        <v>0</v>
      </c>
    </row>
    <row r="61" spans="2:25" x14ac:dyDescent="0.2">
      <c r="B61" s="6"/>
      <c r="C61" s="16" t="s">
        <v>58</v>
      </c>
      <c r="D61" s="18">
        <v>0</v>
      </c>
      <c r="E61" s="18">
        <v>0</v>
      </c>
      <c r="F61" s="18">
        <v>0</v>
      </c>
      <c r="G61" s="18">
        <v>24.816618999999999</v>
      </c>
      <c r="H61" s="18">
        <v>18.434870999999998</v>
      </c>
      <c r="I61" s="18">
        <v>0.25431300000000001</v>
      </c>
      <c r="J61" s="18">
        <v>0</v>
      </c>
      <c r="K61" s="18">
        <v>0</v>
      </c>
      <c r="L61" s="18">
        <v>0</v>
      </c>
      <c r="M61" s="18">
        <v>0</v>
      </c>
      <c r="N61" s="18">
        <v>0</v>
      </c>
      <c r="O61" s="18">
        <v>0</v>
      </c>
      <c r="P61" s="18">
        <v>0</v>
      </c>
      <c r="Q61" s="18">
        <v>0</v>
      </c>
      <c r="R61" s="18">
        <v>0</v>
      </c>
      <c r="S61" s="18">
        <v>0</v>
      </c>
      <c r="T61" s="18">
        <v>0</v>
      </c>
      <c r="U61" s="18">
        <v>0</v>
      </c>
      <c r="V61" s="18">
        <v>0</v>
      </c>
      <c r="W61" s="18">
        <v>0</v>
      </c>
      <c r="X61" s="18">
        <v>0</v>
      </c>
      <c r="Y61" s="18">
        <v>0</v>
      </c>
    </row>
    <row r="62" spans="2:25" x14ac:dyDescent="0.2">
      <c r="B62" s="6"/>
      <c r="C62" s="16" t="s">
        <v>59</v>
      </c>
      <c r="D62" s="18">
        <v>0</v>
      </c>
      <c r="E62" s="18">
        <v>0</v>
      </c>
      <c r="F62" s="18">
        <v>0</v>
      </c>
      <c r="G62" s="18">
        <v>0</v>
      </c>
      <c r="H62" s="18">
        <v>0</v>
      </c>
      <c r="I62" s="18">
        <v>0</v>
      </c>
      <c r="J62" s="18">
        <v>0</v>
      </c>
      <c r="K62" s="18">
        <v>0.27441300000000002</v>
      </c>
      <c r="L62" s="18">
        <v>0.17929600000000001</v>
      </c>
      <c r="M62" s="18">
        <v>0</v>
      </c>
      <c r="N62" s="18">
        <v>0</v>
      </c>
      <c r="O62" s="18">
        <v>0</v>
      </c>
      <c r="P62" s="18">
        <v>0.26093899999999998</v>
      </c>
      <c r="Q62" s="18">
        <v>0</v>
      </c>
      <c r="R62" s="18">
        <v>0</v>
      </c>
      <c r="S62" s="18">
        <v>0</v>
      </c>
      <c r="T62" s="18">
        <v>0</v>
      </c>
      <c r="U62" s="18">
        <v>0</v>
      </c>
      <c r="V62" s="18">
        <v>0</v>
      </c>
      <c r="W62" s="18">
        <v>0</v>
      </c>
      <c r="X62" s="18">
        <v>0</v>
      </c>
      <c r="Y62" s="18">
        <v>0</v>
      </c>
    </row>
    <row r="63" spans="2:25" x14ac:dyDescent="0.2">
      <c r="B63" s="6"/>
      <c r="C63" s="16" t="s">
        <v>60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0</v>
      </c>
      <c r="U63" s="18">
        <v>0</v>
      </c>
      <c r="V63" s="18">
        <v>0</v>
      </c>
      <c r="W63" s="18">
        <v>0</v>
      </c>
      <c r="X63" s="18">
        <v>0</v>
      </c>
      <c r="Y63" s="18">
        <v>0</v>
      </c>
    </row>
    <row r="64" spans="2:25" x14ac:dyDescent="0.2">
      <c r="B64" s="6"/>
      <c r="C64" s="16" t="s">
        <v>63</v>
      </c>
      <c r="D64" s="18">
        <v>0</v>
      </c>
      <c r="E64" s="18">
        <v>0</v>
      </c>
      <c r="F64" s="18">
        <v>0</v>
      </c>
      <c r="G64" s="18">
        <v>0</v>
      </c>
      <c r="H64" s="18">
        <v>0</v>
      </c>
      <c r="I64" s="18">
        <v>0</v>
      </c>
      <c r="J64" s="18">
        <v>0</v>
      </c>
      <c r="K64" s="18">
        <v>0</v>
      </c>
      <c r="L64" s="18">
        <v>0</v>
      </c>
      <c r="M64" s="18">
        <v>0</v>
      </c>
      <c r="N64" s="18">
        <v>0</v>
      </c>
      <c r="O64" s="18">
        <v>0</v>
      </c>
      <c r="P64" s="18">
        <v>0</v>
      </c>
      <c r="Q64" s="18">
        <v>0</v>
      </c>
      <c r="R64" s="18">
        <v>0</v>
      </c>
      <c r="S64" s="18">
        <v>0</v>
      </c>
      <c r="T64" s="18">
        <v>0</v>
      </c>
      <c r="U64" s="18">
        <v>0</v>
      </c>
      <c r="V64" s="18">
        <v>0</v>
      </c>
      <c r="W64" s="18">
        <v>0</v>
      </c>
      <c r="X64" s="18">
        <v>0</v>
      </c>
      <c r="Y64" s="18">
        <v>0</v>
      </c>
    </row>
    <row r="65" spans="1:25" x14ac:dyDescent="0.2">
      <c r="B65" s="6"/>
      <c r="C65" s="16" t="s">
        <v>64</v>
      </c>
      <c r="D65" s="18">
        <v>0</v>
      </c>
      <c r="E65" s="18">
        <v>0</v>
      </c>
      <c r="F65" s="18">
        <v>0</v>
      </c>
      <c r="G65" s="18">
        <v>25.110588</v>
      </c>
      <c r="H65" s="18">
        <v>29.289787000000008</v>
      </c>
      <c r="I65" s="18">
        <v>0</v>
      </c>
      <c r="J65" s="18">
        <v>0</v>
      </c>
      <c r="K65" s="18">
        <v>0</v>
      </c>
      <c r="L65" s="18">
        <v>0</v>
      </c>
      <c r="M65" s="18">
        <v>0</v>
      </c>
      <c r="N65" s="18">
        <v>0</v>
      </c>
      <c r="O65" s="18">
        <v>0</v>
      </c>
      <c r="P65" s="18">
        <v>0</v>
      </c>
      <c r="Q65" s="18">
        <v>0</v>
      </c>
      <c r="R65" s="18">
        <v>0</v>
      </c>
      <c r="S65" s="18">
        <v>0</v>
      </c>
      <c r="T65" s="18">
        <v>0</v>
      </c>
      <c r="U65" s="18">
        <v>0</v>
      </c>
      <c r="V65" s="18">
        <v>0</v>
      </c>
      <c r="W65" s="18">
        <v>0</v>
      </c>
      <c r="X65" s="18">
        <v>0</v>
      </c>
      <c r="Y65" s="18">
        <v>0</v>
      </c>
    </row>
    <row r="66" spans="1:25" x14ac:dyDescent="0.2">
      <c r="B66" s="6"/>
      <c r="C66" s="16" t="s">
        <v>65</v>
      </c>
      <c r="D66" s="18">
        <v>0</v>
      </c>
      <c r="E66" s="18">
        <v>0</v>
      </c>
      <c r="F66" s="18">
        <v>0</v>
      </c>
      <c r="G66" s="18">
        <v>23.922452</v>
      </c>
      <c r="H66" s="18">
        <v>25.464682999999997</v>
      </c>
      <c r="I66" s="18">
        <v>0.30106200000000005</v>
      </c>
      <c r="J66" s="18">
        <v>0</v>
      </c>
      <c r="K66" s="18">
        <v>0</v>
      </c>
      <c r="L66" s="18">
        <v>0</v>
      </c>
      <c r="M66" s="18">
        <v>0</v>
      </c>
      <c r="N66" s="18">
        <v>0</v>
      </c>
      <c r="O66" s="18">
        <v>0</v>
      </c>
      <c r="P66" s="18">
        <v>0</v>
      </c>
      <c r="Q66" s="18">
        <v>0</v>
      </c>
      <c r="R66" s="18">
        <v>0</v>
      </c>
      <c r="S66" s="18">
        <v>0</v>
      </c>
      <c r="T66" s="18">
        <v>0</v>
      </c>
      <c r="U66" s="18">
        <v>0</v>
      </c>
      <c r="V66" s="18">
        <v>0</v>
      </c>
      <c r="W66" s="18">
        <v>0</v>
      </c>
      <c r="X66" s="18">
        <v>0</v>
      </c>
      <c r="Y66" s="18">
        <v>0</v>
      </c>
    </row>
    <row r="67" spans="1:25" x14ac:dyDescent="0.2">
      <c r="B67" s="6"/>
      <c r="C67" s="16" t="s">
        <v>66</v>
      </c>
      <c r="D67" s="18">
        <v>0</v>
      </c>
      <c r="E67" s="18">
        <v>0</v>
      </c>
      <c r="F67" s="18">
        <v>0</v>
      </c>
      <c r="G67" s="18">
        <v>25.151161999999999</v>
      </c>
      <c r="H67" s="18">
        <v>25.672834999999999</v>
      </c>
      <c r="I67" s="18">
        <v>0.34949000000000002</v>
      </c>
      <c r="J67" s="18">
        <v>0</v>
      </c>
      <c r="K67" s="18">
        <v>0</v>
      </c>
      <c r="L67" s="18">
        <v>0</v>
      </c>
      <c r="M67" s="18">
        <v>0</v>
      </c>
      <c r="N67" s="18">
        <v>0</v>
      </c>
      <c r="O67" s="18">
        <v>0</v>
      </c>
      <c r="P67" s="18">
        <v>0</v>
      </c>
      <c r="Q67" s="18">
        <v>0</v>
      </c>
      <c r="R67" s="18">
        <v>0</v>
      </c>
      <c r="S67" s="18">
        <v>0</v>
      </c>
      <c r="T67" s="18">
        <v>0</v>
      </c>
      <c r="U67" s="18">
        <v>0</v>
      </c>
      <c r="V67" s="18">
        <v>0</v>
      </c>
      <c r="W67" s="18">
        <v>0</v>
      </c>
      <c r="X67" s="18">
        <v>0</v>
      </c>
      <c r="Y67" s="18">
        <v>0</v>
      </c>
    </row>
    <row r="68" spans="1:25" x14ac:dyDescent="0.2">
      <c r="B68" s="6"/>
      <c r="C68" s="16" t="s">
        <v>67</v>
      </c>
      <c r="D68" s="18">
        <v>0</v>
      </c>
      <c r="E68" s="18">
        <v>0</v>
      </c>
      <c r="F68" s="18">
        <v>0</v>
      </c>
      <c r="G68" s="18">
        <v>0</v>
      </c>
      <c r="H68" s="18">
        <v>0</v>
      </c>
      <c r="I68" s="18">
        <v>0</v>
      </c>
      <c r="J68" s="18">
        <v>0</v>
      </c>
      <c r="K68" s="18">
        <v>0.419157</v>
      </c>
      <c r="L68" s="18">
        <v>0.208645</v>
      </c>
      <c r="M68" s="18">
        <v>0</v>
      </c>
      <c r="N68" s="18">
        <v>0</v>
      </c>
      <c r="O68" s="18">
        <v>0</v>
      </c>
      <c r="P68" s="18">
        <v>0.29842599999999997</v>
      </c>
      <c r="Q68" s="18">
        <v>0</v>
      </c>
      <c r="R68" s="18">
        <v>0</v>
      </c>
      <c r="S68" s="18">
        <v>0</v>
      </c>
      <c r="T68" s="18">
        <v>0</v>
      </c>
      <c r="U68" s="18">
        <v>0</v>
      </c>
      <c r="V68" s="18">
        <v>0</v>
      </c>
      <c r="W68" s="18">
        <v>0</v>
      </c>
      <c r="X68" s="18">
        <v>0</v>
      </c>
      <c r="Y68" s="18">
        <v>0</v>
      </c>
    </row>
    <row r="69" spans="1:25" x14ac:dyDescent="0.2">
      <c r="B69" s="6"/>
      <c r="C69" s="16" t="s">
        <v>68</v>
      </c>
      <c r="D69" s="18">
        <v>0</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row>
    <row r="70" spans="1:25" x14ac:dyDescent="0.2">
      <c r="B70" s="6">
        <v>5</v>
      </c>
      <c r="C70" s="112" t="s">
        <v>76</v>
      </c>
      <c r="D70" s="12"/>
      <c r="E70" s="13"/>
      <c r="F70" s="14"/>
      <c r="G70" s="14"/>
      <c r="H70" s="14"/>
      <c r="I70" s="14"/>
      <c r="J70" s="14"/>
      <c r="K70" s="14"/>
      <c r="L70" s="15"/>
      <c r="P70" s="14"/>
      <c r="Q70" s="14"/>
      <c r="R70" s="14"/>
      <c r="S70" s="14"/>
      <c r="T70" s="14"/>
      <c r="U70" s="14"/>
      <c r="V70" s="14"/>
      <c r="W70" s="14"/>
      <c r="X70" s="14"/>
      <c r="Y70" s="14"/>
    </row>
    <row r="71" spans="1:25" x14ac:dyDescent="0.2">
      <c r="B71" s="6">
        <v>5.0999999999999996</v>
      </c>
      <c r="C71" s="16" t="s">
        <v>77</v>
      </c>
      <c r="D71" s="12">
        <v>1.1445309689999996</v>
      </c>
      <c r="E71" s="12">
        <v>0.26433274700000003</v>
      </c>
      <c r="F71" s="12">
        <v>0.82535217500000035</v>
      </c>
      <c r="G71" s="12">
        <v>0</v>
      </c>
      <c r="H71" s="12">
        <v>0</v>
      </c>
      <c r="I71" s="12">
        <v>0</v>
      </c>
      <c r="J71" s="12">
        <v>2.5801124999999994E-2</v>
      </c>
      <c r="K71" s="12">
        <v>0</v>
      </c>
      <c r="L71" s="12">
        <v>0</v>
      </c>
      <c r="M71" s="12">
        <v>0</v>
      </c>
      <c r="N71" s="12">
        <v>0</v>
      </c>
      <c r="O71" s="12">
        <v>1.466014425</v>
      </c>
      <c r="P71" s="12">
        <v>0</v>
      </c>
      <c r="Q71" s="12">
        <v>0.65681205000000009</v>
      </c>
      <c r="R71" s="12">
        <v>0.85327759999999975</v>
      </c>
      <c r="S71" s="12">
        <v>0.61599631500000007</v>
      </c>
      <c r="T71" s="12">
        <v>0.11401810999999995</v>
      </c>
      <c r="U71" s="12">
        <v>0.64868467000000019</v>
      </c>
      <c r="V71" s="12">
        <v>6.6741769999999978E-2</v>
      </c>
      <c r="W71" s="12">
        <v>0.56064000000000003</v>
      </c>
      <c r="X71" s="12">
        <v>1.3669250000000001E-2</v>
      </c>
      <c r="Y71" s="12">
        <v>0</v>
      </c>
    </row>
    <row r="72" spans="1:25" x14ac:dyDescent="0.2">
      <c r="B72" s="6">
        <v>5.2</v>
      </c>
      <c r="C72" s="16" t="s">
        <v>78</v>
      </c>
      <c r="D72" s="12">
        <v>1.1734046000000001E-2</v>
      </c>
      <c r="E72" s="12">
        <v>8.1867769999999992E-3</v>
      </c>
      <c r="F72" s="12">
        <v>1.343693665</v>
      </c>
      <c r="G72" s="12">
        <v>196.51383210500003</v>
      </c>
      <c r="H72" s="12">
        <v>13.899436584</v>
      </c>
      <c r="I72" s="12">
        <v>3.022971128</v>
      </c>
      <c r="J72" s="12">
        <v>0.24152786900000001</v>
      </c>
      <c r="K72" s="12">
        <v>0.84852056000000031</v>
      </c>
      <c r="L72" s="12">
        <v>0.84613134399999979</v>
      </c>
      <c r="M72" s="12">
        <v>9.0353976000000003E-2</v>
      </c>
      <c r="N72" s="12">
        <v>8.929509999999999E-4</v>
      </c>
      <c r="O72" s="12">
        <v>0.42855246199999997</v>
      </c>
      <c r="P72" s="12">
        <v>4.3903221720000012</v>
      </c>
      <c r="Q72" s="12">
        <v>2.159483351</v>
      </c>
      <c r="R72" s="12">
        <v>5.1170036930000009</v>
      </c>
      <c r="S72" s="12">
        <v>0.95822010400000024</v>
      </c>
      <c r="T72" s="12">
        <v>0.32833702300000001</v>
      </c>
      <c r="U72" s="12">
        <v>1.8892989079999998</v>
      </c>
      <c r="V72" s="12">
        <v>1.5190215000000005</v>
      </c>
      <c r="W72" s="12">
        <v>3.3244017389999994</v>
      </c>
      <c r="X72" s="12">
        <v>1.9705986640000002</v>
      </c>
      <c r="Y72" s="12">
        <v>0.20573288200000001</v>
      </c>
    </row>
    <row r="73" spans="1:25" ht="25.5" x14ac:dyDescent="0.2">
      <c r="B73" s="6">
        <v>5.3</v>
      </c>
      <c r="C73" s="16" t="s">
        <v>79</v>
      </c>
      <c r="D73" s="12">
        <v>4.8330410270000002</v>
      </c>
      <c r="E73" s="12">
        <v>0.8402752389999999</v>
      </c>
      <c r="F73" s="12">
        <v>-4.673139900999999</v>
      </c>
      <c r="G73" s="12">
        <v>1.7593976149999997</v>
      </c>
      <c r="H73" s="12">
        <v>0.24857455300000003</v>
      </c>
      <c r="I73" s="12">
        <v>0.2668461760000001</v>
      </c>
      <c r="J73" s="12">
        <v>-1.10002205</v>
      </c>
      <c r="K73" s="12">
        <v>-9.6378133999999921E-2</v>
      </c>
      <c r="L73" s="12">
        <v>0.1374563880000004</v>
      </c>
      <c r="M73" s="12">
        <v>0.27050954300000007</v>
      </c>
      <c r="N73" s="12">
        <v>-4.5585571999999991E-2</v>
      </c>
      <c r="O73" s="12">
        <v>32.322401395</v>
      </c>
      <c r="P73" s="12">
        <v>0.13928409</v>
      </c>
      <c r="Q73" s="12">
        <v>-0.4849900860000016</v>
      </c>
      <c r="R73" s="12">
        <v>-7.1344941380000018</v>
      </c>
      <c r="S73" s="12">
        <v>-6.917631167999998</v>
      </c>
      <c r="T73" s="12">
        <v>-1.1941118769999992</v>
      </c>
      <c r="U73" s="12">
        <v>4.2932409910000011</v>
      </c>
      <c r="V73" s="12">
        <v>-7.5010828000000002E-2</v>
      </c>
      <c r="W73" s="12">
        <v>0.36196538400000006</v>
      </c>
      <c r="X73" s="12">
        <v>0</v>
      </c>
      <c r="Y73" s="12">
        <v>0</v>
      </c>
    </row>
    <row r="74" spans="1:25" x14ac:dyDescent="0.2">
      <c r="B74" s="6">
        <v>5.4</v>
      </c>
      <c r="C74" s="113" t="s">
        <v>80</v>
      </c>
      <c r="D74" s="12">
        <v>0</v>
      </c>
      <c r="E74" s="12">
        <v>0</v>
      </c>
      <c r="F74" s="12">
        <v>0</v>
      </c>
      <c r="G74" s="12">
        <v>-6.4525699999999978E-3</v>
      </c>
      <c r="H74" s="12">
        <v>8.8272675000000009E-2</v>
      </c>
      <c r="I74" s="12">
        <v>-0.56648539999999992</v>
      </c>
      <c r="J74" s="12">
        <v>0</v>
      </c>
      <c r="K74" s="12">
        <v>-9.8087029999999881E-3</v>
      </c>
      <c r="L74" s="12">
        <v>0</v>
      </c>
      <c r="M74" s="12">
        <v>0</v>
      </c>
      <c r="N74" s="12">
        <v>0</v>
      </c>
      <c r="O74" s="12">
        <v>0</v>
      </c>
      <c r="P74" s="12">
        <v>-0.13389819399999994</v>
      </c>
      <c r="Q74" s="12">
        <v>0</v>
      </c>
      <c r="R74" s="12">
        <v>1.292700000000001E-3</v>
      </c>
      <c r="S74" s="12">
        <v>0</v>
      </c>
      <c r="T74" s="12">
        <v>0</v>
      </c>
      <c r="U74" s="12">
        <v>0</v>
      </c>
      <c r="V74" s="12">
        <v>0</v>
      </c>
      <c r="W74" s="12">
        <v>0</v>
      </c>
      <c r="X74" s="12">
        <v>0</v>
      </c>
      <c r="Y74" s="12">
        <v>0</v>
      </c>
    </row>
    <row r="75" spans="1:25" x14ac:dyDescent="0.2">
      <c r="B75" s="6">
        <v>5.5</v>
      </c>
      <c r="C75" s="16" t="s">
        <v>81</v>
      </c>
      <c r="D75" s="12">
        <v>-8.7229999999999993E-6</v>
      </c>
      <c r="E75" s="12">
        <v>6.857800000000002E-5</v>
      </c>
      <c r="F75" s="12">
        <v>6.8215249999999991E-2</v>
      </c>
      <c r="G75" s="12">
        <v>3.1295237000000142E-2</v>
      </c>
      <c r="H75" s="12">
        <v>-2.5143999999999998E-5</v>
      </c>
      <c r="I75" s="12">
        <v>1.1887E-5</v>
      </c>
      <c r="J75" s="12">
        <v>2.6299260000000007E-3</v>
      </c>
      <c r="K75" s="12">
        <v>1.5921630000000002E-3</v>
      </c>
      <c r="L75" s="12">
        <v>6.6235320000000006E-3</v>
      </c>
      <c r="M75" s="12">
        <v>-3.3090000000000004E-6</v>
      </c>
      <c r="N75" s="12">
        <v>2.5168579999999999E-3</v>
      </c>
      <c r="O75" s="12">
        <v>-2.3368000000000001E-5</v>
      </c>
      <c r="P75" s="12">
        <v>3.5802560000000013E-3</v>
      </c>
      <c r="Q75" s="12">
        <v>4.0740378999999993E-2</v>
      </c>
      <c r="R75" s="12">
        <v>8.4622082999999931E-2</v>
      </c>
      <c r="S75" s="12">
        <v>4.1072757000000015E-2</v>
      </c>
      <c r="T75" s="12">
        <v>1.8063695999999907E-2</v>
      </c>
      <c r="U75" s="12">
        <v>5.2390607999999957E-2</v>
      </c>
      <c r="V75" s="12">
        <v>0.15453410300000001</v>
      </c>
      <c r="W75" s="12">
        <v>0.234022919</v>
      </c>
      <c r="X75" s="12">
        <v>8.9596614000000005E-2</v>
      </c>
      <c r="Y75" s="12">
        <v>1.1892613999999999E-2</v>
      </c>
    </row>
    <row r="76" spans="1:25" x14ac:dyDescent="0.2">
      <c r="B76" s="6"/>
      <c r="C76" s="114" t="s">
        <v>82</v>
      </c>
      <c r="D76" s="12">
        <f>+SUM(D71:D75)</f>
        <v>5.9892973190000003</v>
      </c>
      <c r="E76" s="12">
        <f t="shared" ref="E76:U76" si="1">+SUM(E71:E75)</f>
        <v>1.112863341</v>
      </c>
      <c r="F76" s="12">
        <f t="shared" si="1"/>
        <v>-2.4358788109999985</v>
      </c>
      <c r="G76" s="12">
        <f t="shared" si="1"/>
        <v>198.29807238700005</v>
      </c>
      <c r="H76" s="12">
        <f t="shared" si="1"/>
        <v>14.236258668</v>
      </c>
      <c r="I76" s="12">
        <f t="shared" si="1"/>
        <v>2.723343791</v>
      </c>
      <c r="J76" s="12">
        <f t="shared" si="1"/>
        <v>-0.83006312999999998</v>
      </c>
      <c r="K76" s="12">
        <f t="shared" si="1"/>
        <v>0.74392588600000031</v>
      </c>
      <c r="L76" s="12">
        <f t="shared" si="1"/>
        <v>0.99021126400000015</v>
      </c>
      <c r="M76" s="12">
        <f t="shared" si="1"/>
        <v>0.36086021000000007</v>
      </c>
      <c r="N76" s="12">
        <f t="shared" si="1"/>
        <v>-4.2175762999999991E-2</v>
      </c>
      <c r="O76" s="12">
        <f t="shared" si="1"/>
        <v>34.216944913999995</v>
      </c>
      <c r="P76" s="12">
        <f t="shared" si="1"/>
        <v>4.3992883240000014</v>
      </c>
      <c r="Q76" s="12">
        <f t="shared" si="1"/>
        <v>2.3720456939999983</v>
      </c>
      <c r="R76" s="12">
        <f t="shared" si="1"/>
        <v>-1.0782980620000007</v>
      </c>
      <c r="S76" s="12">
        <f t="shared" si="1"/>
        <v>-5.302341991999997</v>
      </c>
      <c r="T76" s="12">
        <f t="shared" si="1"/>
        <v>-0.73369304799999935</v>
      </c>
      <c r="U76" s="12">
        <f t="shared" si="1"/>
        <v>6.8836151770000011</v>
      </c>
      <c r="V76" s="12">
        <f>+SUM(V71:V75)</f>
        <v>1.6652865450000005</v>
      </c>
      <c r="W76" s="12">
        <f>+SUM(W71:W75)</f>
        <v>4.4810300419999995</v>
      </c>
      <c r="X76" s="12">
        <f>+SUM(X71:X75)</f>
        <v>2.0738645280000001</v>
      </c>
      <c r="Y76" s="12">
        <f>+SUM(Y71:Y75)</f>
        <v>0.217625496</v>
      </c>
    </row>
    <row r="77" spans="1:25" x14ac:dyDescent="0.2">
      <c r="B77" s="6">
        <v>6</v>
      </c>
      <c r="C77" s="112" t="s">
        <v>83</v>
      </c>
      <c r="D77" s="12"/>
      <c r="E77" s="13"/>
      <c r="F77" s="14"/>
      <c r="G77" s="14"/>
      <c r="H77" s="14"/>
      <c r="I77" s="14"/>
      <c r="J77" s="14"/>
      <c r="K77" s="14"/>
      <c r="L77" s="15"/>
      <c r="P77" s="14"/>
      <c r="Q77" s="14"/>
      <c r="R77" s="14"/>
      <c r="S77" s="14"/>
      <c r="T77" s="14"/>
      <c r="U77" s="14"/>
      <c r="V77" s="14"/>
      <c r="W77" s="14"/>
      <c r="X77" s="14"/>
      <c r="Y77" s="14"/>
    </row>
    <row r="78" spans="1:25" x14ac:dyDescent="0.2">
      <c r="B78" s="6">
        <v>6.1</v>
      </c>
      <c r="C78" s="16" t="s">
        <v>84</v>
      </c>
      <c r="D78" s="12">
        <v>0.15584596999999989</v>
      </c>
      <c r="E78" s="12">
        <v>3.4341007999999972E-2</v>
      </c>
      <c r="F78" s="12">
        <v>2.5392639970000013</v>
      </c>
      <c r="G78" s="12">
        <v>2.5113279109999991</v>
      </c>
      <c r="H78" s="12">
        <v>0.56924928900000016</v>
      </c>
      <c r="I78" s="12">
        <v>0.133833641</v>
      </c>
      <c r="J78" s="12">
        <v>0.12178122000000002</v>
      </c>
      <c r="K78" s="12">
        <v>8.342991700000002E-2</v>
      </c>
      <c r="L78" s="12">
        <v>2.5073189999999995E-2</v>
      </c>
      <c r="M78" s="12">
        <v>8.1359042999999964E-2</v>
      </c>
      <c r="N78" s="12">
        <v>8.0578962999999976E-2</v>
      </c>
      <c r="O78" s="12">
        <v>3.3317339589999984</v>
      </c>
      <c r="P78" s="12">
        <v>0.2233903299999998</v>
      </c>
      <c r="Q78" s="12">
        <v>1.9256406320000008</v>
      </c>
      <c r="R78" s="12">
        <v>3.0485751689999994</v>
      </c>
      <c r="S78" s="12">
        <v>1.8188736530000007</v>
      </c>
      <c r="T78" s="12">
        <v>1.1962066020000008</v>
      </c>
      <c r="U78" s="12">
        <v>2.291968469</v>
      </c>
      <c r="V78" s="12">
        <v>1.324385057</v>
      </c>
      <c r="W78" s="12">
        <v>1.532260841</v>
      </c>
      <c r="X78" s="12">
        <v>0.29521607100000002</v>
      </c>
      <c r="Y78" s="12">
        <v>2.6293908999999997E-2</v>
      </c>
    </row>
    <row r="79" spans="1:25" s="23" customFormat="1" x14ac:dyDescent="0.2">
      <c r="A79" s="1"/>
      <c r="B79" s="6">
        <v>6.2</v>
      </c>
      <c r="C79" s="16" t="s">
        <v>85</v>
      </c>
      <c r="D79" s="12">
        <v>1.0812907000000002E-2</v>
      </c>
      <c r="E79" s="12">
        <v>2.4403650000000003E-3</v>
      </c>
      <c r="F79" s="12">
        <v>1.8562981000000003E-2</v>
      </c>
      <c r="G79" s="12">
        <v>0.26374491500000008</v>
      </c>
      <c r="H79" s="12">
        <v>1.7567068999999998E-2</v>
      </c>
      <c r="I79" s="12">
        <v>3.6057709999999998E-3</v>
      </c>
      <c r="J79" s="12">
        <v>1.0024729999999998E-3</v>
      </c>
      <c r="K79" s="12">
        <v>1.0595459999999995E-3</v>
      </c>
      <c r="L79" s="12">
        <v>1.175358E-3</v>
      </c>
      <c r="M79" s="12">
        <v>3.1268019999999997E-3</v>
      </c>
      <c r="N79" s="12">
        <v>0</v>
      </c>
      <c r="O79" s="12">
        <v>3.0130719000000004E-2</v>
      </c>
      <c r="P79" s="12">
        <v>4.9918430000000001E-3</v>
      </c>
      <c r="Q79" s="12">
        <v>1.7126412999999997E-2</v>
      </c>
      <c r="R79" s="12">
        <v>1.8489418000000001E-2</v>
      </c>
      <c r="S79" s="12">
        <v>1.1026493000000005E-2</v>
      </c>
      <c r="T79" s="12">
        <v>7.5732250000000003E-3</v>
      </c>
      <c r="U79" s="12">
        <v>1.4042495000000004E-2</v>
      </c>
      <c r="V79" s="12">
        <v>8.3356110000000014E-3</v>
      </c>
      <c r="W79" s="12">
        <v>8.5932429999999987E-3</v>
      </c>
      <c r="X79" s="12">
        <v>3.3349849999999999E-3</v>
      </c>
      <c r="Y79" s="12">
        <v>3.1414799999999999E-4</v>
      </c>
    </row>
    <row r="80" spans="1:25" x14ac:dyDescent="0.2">
      <c r="B80" s="6">
        <v>6.3</v>
      </c>
      <c r="C80" s="16" t="s">
        <v>86</v>
      </c>
      <c r="D80" s="12">
        <v>0.8603369329999998</v>
      </c>
      <c r="E80" s="12">
        <v>0.1826036</v>
      </c>
      <c r="F80" s="12">
        <v>4.8224106450000006</v>
      </c>
      <c r="G80" s="12">
        <v>4.0735970659999987</v>
      </c>
      <c r="H80" s="12">
        <v>1.0879451750000002</v>
      </c>
      <c r="I80" s="12">
        <v>0.33726559499999992</v>
      </c>
      <c r="J80" s="12">
        <v>0.21409693900000001</v>
      </c>
      <c r="K80" s="12">
        <v>0.16582520500000006</v>
      </c>
      <c r="L80" s="12">
        <v>7.497941399999998E-2</v>
      </c>
      <c r="M80" s="12">
        <v>0.16775325999999999</v>
      </c>
      <c r="N80" s="12">
        <v>0.17122682</v>
      </c>
      <c r="O80" s="12">
        <v>7.0921277379999985</v>
      </c>
      <c r="P80" s="12">
        <v>0.53440395099999982</v>
      </c>
      <c r="Q80" s="12">
        <v>4.423309531000001</v>
      </c>
      <c r="R80" s="12">
        <v>4.9869624059999991</v>
      </c>
      <c r="S80" s="12">
        <v>3.033784599000001</v>
      </c>
      <c r="T80" s="12">
        <v>2.0339342970000009</v>
      </c>
      <c r="U80" s="12">
        <v>3.7926474670000001</v>
      </c>
      <c r="V80" s="12">
        <v>2.4230631410000005</v>
      </c>
      <c r="W80" s="12">
        <v>2.5450626450000002</v>
      </c>
      <c r="X80" s="12">
        <v>0.96031767800000012</v>
      </c>
      <c r="Y80" s="12">
        <v>9.1208097000000002E-2</v>
      </c>
    </row>
    <row r="81" spans="1:255" ht="25.5" x14ac:dyDescent="0.2">
      <c r="B81" s="6">
        <v>6.4</v>
      </c>
      <c r="C81" s="114" t="s">
        <v>241</v>
      </c>
      <c r="D81" s="24">
        <v>1.4412962174181491E-3</v>
      </c>
      <c r="E81" s="24">
        <v>1.4071974541258992E-3</v>
      </c>
      <c r="F81" s="24">
        <v>1.3679192866870917E-2</v>
      </c>
      <c r="G81" s="24">
        <v>9.5221727869236616E-4</v>
      </c>
      <c r="H81" s="24">
        <v>3.2405327794963255E-3</v>
      </c>
      <c r="I81" s="24">
        <v>3.7118043287446448E-3</v>
      </c>
      <c r="J81" s="24">
        <v>1.2146525016037921E-2</v>
      </c>
      <c r="K81" s="24">
        <v>7.8734835367645518E-3</v>
      </c>
      <c r="L81" s="24">
        <v>2.1333125015934365E-3</v>
      </c>
      <c r="M81" s="24">
        <v>2.6019868931434409E-3</v>
      </c>
      <c r="N81" s="24">
        <v>5.1468427194094786E-3</v>
      </c>
      <c r="O81" s="24">
        <v>1.1057600976263304E-2</v>
      </c>
      <c r="P81" s="24">
        <v>4.4751101045926098E-3</v>
      </c>
      <c r="Q81" s="24">
        <v>1.1243688010198628E-2</v>
      </c>
      <c r="R81" s="24">
        <v>1.6488204418902159E-2</v>
      </c>
      <c r="S81" s="24">
        <v>1.6495479915771376E-2</v>
      </c>
      <c r="T81" s="24">
        <v>1.5795181198285331E-2</v>
      </c>
      <c r="U81" s="24">
        <v>1.6321652835781946E-2</v>
      </c>
      <c r="V81" s="24">
        <v>1.5888268785201418E-2</v>
      </c>
      <c r="W81" s="24">
        <v>1.7830947491489009E-2</v>
      </c>
      <c r="X81" s="24">
        <v>8.8521215524025171E-3</v>
      </c>
      <c r="Y81" s="24">
        <v>8.3703829810268769E-3</v>
      </c>
    </row>
    <row r="82" spans="1:255" ht="25.5" x14ac:dyDescent="0.2">
      <c r="B82" s="6">
        <v>6.5</v>
      </c>
      <c r="C82" s="114" t="s">
        <v>242</v>
      </c>
      <c r="D82" s="25"/>
      <c r="E82" s="25"/>
      <c r="F82" s="25"/>
      <c r="G82" s="25"/>
      <c r="H82" s="25"/>
      <c r="I82" s="25"/>
      <c r="J82" s="25"/>
      <c r="K82" s="25"/>
      <c r="L82" s="25"/>
      <c r="M82" s="25"/>
      <c r="N82" s="25"/>
      <c r="O82" s="25"/>
      <c r="P82" s="25"/>
      <c r="Q82" s="25"/>
      <c r="R82" s="25"/>
      <c r="S82" s="26"/>
      <c r="T82" s="24"/>
      <c r="U82" s="25"/>
      <c r="V82" s="25"/>
      <c r="W82" s="25"/>
      <c r="X82" s="25"/>
      <c r="Y82" s="25"/>
    </row>
    <row r="83" spans="1:255" x14ac:dyDescent="0.2">
      <c r="B83" s="6"/>
      <c r="C83" s="16" t="s">
        <v>87</v>
      </c>
      <c r="D83" s="25">
        <v>2.1310490199402516E-3</v>
      </c>
      <c r="E83" s="25">
        <v>2.3594527282286681E-3</v>
      </c>
      <c r="F83" s="25">
        <v>1.0186422060290643E-2</v>
      </c>
      <c r="G83" s="25">
        <v>1.3066594330895438E-3</v>
      </c>
      <c r="H83" s="25">
        <v>2.6058875323677873E-3</v>
      </c>
      <c r="I83" s="25">
        <v>1.1287937118148431E-3</v>
      </c>
      <c r="J83" s="25">
        <v>2.7456302645957821E-3</v>
      </c>
      <c r="K83" s="25">
        <v>4.3717876569076934E-3</v>
      </c>
      <c r="L83" s="25">
        <v>2.6589997518686342E-3</v>
      </c>
      <c r="M83" s="25" t="s">
        <v>88</v>
      </c>
      <c r="N83" s="25">
        <v>5.7504506219052676E-3</v>
      </c>
      <c r="O83" s="25">
        <v>8.1566189000476519E-3</v>
      </c>
      <c r="P83" s="25">
        <v>2.9394592189008347E-3</v>
      </c>
      <c r="Q83" s="25">
        <v>9.5995465690719376E-3</v>
      </c>
      <c r="R83" s="25">
        <v>1.041420463384604E-2</v>
      </c>
      <c r="S83" s="25">
        <v>1.0278180534492094E-2</v>
      </c>
      <c r="T83" s="25">
        <v>6.1376426482866626E-3</v>
      </c>
      <c r="U83" s="25">
        <v>5.0737658653096009E-3</v>
      </c>
      <c r="V83" s="25">
        <v>5.081427538064294E-3</v>
      </c>
      <c r="W83" s="25">
        <v>6.5520746874114695E-3</v>
      </c>
      <c r="X83" s="25">
        <v>9.1000305234323949E-3</v>
      </c>
      <c r="Y83" s="25">
        <v>8.2856695723978416E-3</v>
      </c>
    </row>
    <row r="84" spans="1:255" x14ac:dyDescent="0.2">
      <c r="B84" s="6"/>
      <c r="C84" s="16" t="s">
        <v>89</v>
      </c>
      <c r="D84" s="25">
        <v>1.0490059629564478E-2</v>
      </c>
      <c r="E84" s="25">
        <v>8.6556290366978806E-3</v>
      </c>
      <c r="F84" s="25">
        <v>2.6791442373058992E-2</v>
      </c>
      <c r="G84" s="25">
        <v>2.4265060580127484E-3</v>
      </c>
      <c r="H84" s="25">
        <v>8.4604219326244439E-3</v>
      </c>
      <c r="I84" s="25">
        <v>1.2312417337290261E-2</v>
      </c>
      <c r="J84" s="25">
        <v>2.2100062288827327E-2</v>
      </c>
      <c r="K84" s="25">
        <v>1.6471442357928062E-2</v>
      </c>
      <c r="L84" s="25">
        <v>9.2282393362386611E-3</v>
      </c>
      <c r="M84" s="25">
        <v>5.3650063361745425E-3</v>
      </c>
      <c r="N84" s="25">
        <v>1.1121923321266545E-2</v>
      </c>
      <c r="O84" s="25">
        <v>2.4199160026246013E-2</v>
      </c>
      <c r="P84" s="25">
        <v>1.107050819771176E-2</v>
      </c>
      <c r="Q84" s="25">
        <v>2.6440336744406542E-2</v>
      </c>
      <c r="R84" s="25">
        <v>2.7367485839339439E-2</v>
      </c>
      <c r="S84" s="25">
        <v>2.8073390431333178E-2</v>
      </c>
      <c r="T84" s="25">
        <v>2.7762047871293147E-2</v>
      </c>
      <c r="U84" s="25">
        <v>2.7636292765709659E-2</v>
      </c>
      <c r="V84" s="25">
        <v>2.9737065675509235E-2</v>
      </c>
      <c r="W84" s="25">
        <v>3.0014943809564838E-2</v>
      </c>
      <c r="X84" s="25">
        <v>2.9061482366434483E-2</v>
      </c>
      <c r="Y84" s="25">
        <v>2.9446648710935715E-2</v>
      </c>
    </row>
    <row r="85" spans="1:255" x14ac:dyDescent="0.2">
      <c r="B85" s="6">
        <v>7.1</v>
      </c>
      <c r="C85" s="114" t="s">
        <v>90</v>
      </c>
      <c r="D85" s="27">
        <v>6.2592167786334603</v>
      </c>
      <c r="E85" s="27">
        <v>3.7460740366196199</v>
      </c>
      <c r="F85" s="27">
        <v>7.3324336482231098</v>
      </c>
      <c r="G85" s="27">
        <v>3.7688123965266902</v>
      </c>
      <c r="H85" s="27">
        <v>4.03963945152086</v>
      </c>
      <c r="I85" s="27">
        <v>4.98194413737194</v>
      </c>
      <c r="J85" s="27">
        <v>2.13440853514137</v>
      </c>
      <c r="K85" s="27">
        <v>5.6106140338632704</v>
      </c>
      <c r="L85" s="27">
        <v>6.9914800702144797</v>
      </c>
      <c r="M85" s="27">
        <v>3.5791905714469099</v>
      </c>
      <c r="N85" s="27">
        <v>2.84851592320401</v>
      </c>
      <c r="O85" s="27">
        <v>1.00269957578096</v>
      </c>
      <c r="P85" s="27">
        <v>4.51092798280186</v>
      </c>
      <c r="Q85" s="27">
        <v>2.81342546890422</v>
      </c>
      <c r="R85" s="27">
        <v>2.72913187529582</v>
      </c>
      <c r="S85" s="27">
        <v>3.4285714285714302</v>
      </c>
      <c r="T85" s="27">
        <v>3.2188841201716598</v>
      </c>
      <c r="U85" s="27">
        <v>1.4358974358974499</v>
      </c>
      <c r="V85" s="27">
        <v>11.4495798319328</v>
      </c>
      <c r="W85" s="27">
        <v>4.19161676646707</v>
      </c>
      <c r="X85" s="27" t="s">
        <v>93</v>
      </c>
      <c r="Y85" s="27" t="s">
        <v>93</v>
      </c>
    </row>
    <row r="86" spans="1:255" s="121" customFormat="1" ht="31.5" x14ac:dyDescent="0.25">
      <c r="A86" s="115"/>
      <c r="B86" s="6">
        <v>7.2</v>
      </c>
      <c r="C86" s="116" t="s">
        <v>91</v>
      </c>
      <c r="D86" s="117"/>
      <c r="E86" s="118"/>
      <c r="F86" s="119"/>
      <c r="G86" s="119"/>
      <c r="H86" s="119"/>
      <c r="I86" s="119"/>
      <c r="J86" s="119"/>
      <c r="K86" s="119"/>
      <c r="L86" s="120"/>
      <c r="M86" s="119"/>
      <c r="N86" s="119"/>
      <c r="O86" s="119"/>
      <c r="P86" s="119"/>
      <c r="Q86" s="119"/>
      <c r="R86" s="119"/>
      <c r="S86" s="119"/>
      <c r="T86" s="119"/>
      <c r="U86" s="119"/>
      <c r="V86" s="119"/>
      <c r="W86" s="119"/>
      <c r="X86" s="119"/>
      <c r="Y86" s="119"/>
    </row>
    <row r="87" spans="1:255" x14ac:dyDescent="0.2">
      <c r="B87" s="6"/>
      <c r="C87" s="16" t="s">
        <v>92</v>
      </c>
      <c r="D87" s="27">
        <v>14.724497995614801</v>
      </c>
      <c r="E87" s="27">
        <v>-1.49659075892563</v>
      </c>
      <c r="F87" s="27">
        <v>4.0897900413252604</v>
      </c>
      <c r="G87" s="27">
        <v>7.5355318880825601</v>
      </c>
      <c r="H87" s="27">
        <v>7.1761853960519799</v>
      </c>
      <c r="I87" s="27">
        <v>6.9956927787040897</v>
      </c>
      <c r="J87" s="27">
        <v>2.85983076314325</v>
      </c>
      <c r="K87" s="27">
        <v>6.1965333183384903</v>
      </c>
      <c r="L87" s="27">
        <v>6.8409565089558004</v>
      </c>
      <c r="M87" s="27">
        <v>2.0548714523929101</v>
      </c>
      <c r="N87" s="27">
        <v>0.57671415557680705</v>
      </c>
      <c r="O87" s="27">
        <v>1.03880585122869</v>
      </c>
      <c r="P87" s="27">
        <v>5.4425083499239202</v>
      </c>
      <c r="Q87" s="27">
        <v>1.06451100951821</v>
      </c>
      <c r="R87" s="27">
        <v>-1.73945724829819</v>
      </c>
      <c r="S87" s="27">
        <v>-5.2216773339538998</v>
      </c>
      <c r="T87" s="27">
        <v>-7.1240534508206297</v>
      </c>
      <c r="U87" s="27">
        <v>1.95335914290271</v>
      </c>
      <c r="V87" s="27" t="s">
        <v>93</v>
      </c>
      <c r="W87" s="27" t="s">
        <v>93</v>
      </c>
      <c r="X87" s="27" t="s">
        <v>93</v>
      </c>
      <c r="Y87" s="27" t="s">
        <v>93</v>
      </c>
    </row>
    <row r="88" spans="1:255" x14ac:dyDescent="0.2">
      <c r="B88" s="6"/>
      <c r="C88" s="16" t="s">
        <v>94</v>
      </c>
      <c r="D88" s="27">
        <v>14.5552588598079</v>
      </c>
      <c r="E88" s="27">
        <v>14.872532914092499</v>
      </c>
      <c r="F88" s="27">
        <v>9.9313013219472595</v>
      </c>
      <c r="G88" s="27">
        <v>7.1628235382955996</v>
      </c>
      <c r="H88" s="27">
        <v>6.9304992806757904</v>
      </c>
      <c r="I88" s="27">
        <v>6.8994701793621198</v>
      </c>
      <c r="J88" s="27">
        <v>0</v>
      </c>
      <c r="K88" s="27">
        <v>5.24473119738715</v>
      </c>
      <c r="L88" s="27">
        <v>5.4867709040586696</v>
      </c>
      <c r="M88" s="27">
        <v>2.34702973961376</v>
      </c>
      <c r="N88" s="27">
        <v>0.44485267424811997</v>
      </c>
      <c r="O88" s="27">
        <v>11.1936977133137</v>
      </c>
      <c r="P88" s="27">
        <v>6.65707534478417</v>
      </c>
      <c r="Q88" s="27">
        <v>9.5351064042301896</v>
      </c>
      <c r="R88" s="27" t="s">
        <v>93</v>
      </c>
      <c r="S88" s="27" t="s">
        <v>93</v>
      </c>
      <c r="T88" s="27" t="s">
        <v>93</v>
      </c>
      <c r="U88" s="27" t="s">
        <v>93</v>
      </c>
      <c r="V88" s="27" t="s">
        <v>93</v>
      </c>
      <c r="W88" s="27" t="s">
        <v>93</v>
      </c>
      <c r="X88" s="27" t="s">
        <v>93</v>
      </c>
      <c r="Y88" s="27" t="s">
        <v>93</v>
      </c>
    </row>
    <row r="89" spans="1:255" x14ac:dyDescent="0.2">
      <c r="B89" s="6"/>
      <c r="C89" s="16" t="s">
        <v>95</v>
      </c>
      <c r="D89" s="27">
        <v>11.0875527018938</v>
      </c>
      <c r="E89" s="27">
        <v>15.4905631468498</v>
      </c>
      <c r="F89" s="27">
        <v>12.0172067318298</v>
      </c>
      <c r="G89" s="27">
        <v>7.6872071819966497</v>
      </c>
      <c r="H89" s="27">
        <v>7.3405946603593</v>
      </c>
      <c r="I89" s="27">
        <v>7.4975190461866497</v>
      </c>
      <c r="J89" s="27">
        <v>0</v>
      </c>
      <c r="K89" s="27">
        <v>6.3234343885114797</v>
      </c>
      <c r="L89" s="27">
        <v>7.1076462215565304</v>
      </c>
      <c r="M89" s="27">
        <v>1.7307269822412199</v>
      </c>
      <c r="N89" s="27">
        <v>0.19501953000609101</v>
      </c>
      <c r="O89" s="27">
        <v>16.795983670165</v>
      </c>
      <c r="P89" s="27">
        <v>7.6286958095778301</v>
      </c>
      <c r="Q89" s="27">
        <v>15.7892073042871</v>
      </c>
      <c r="R89" s="27" t="s">
        <v>93</v>
      </c>
      <c r="S89" s="27" t="s">
        <v>93</v>
      </c>
      <c r="T89" s="27" t="s">
        <v>93</v>
      </c>
      <c r="U89" s="27" t="s">
        <v>93</v>
      </c>
      <c r="V89" s="27" t="s">
        <v>93</v>
      </c>
      <c r="W89" s="27" t="s">
        <v>93</v>
      </c>
      <c r="X89" s="27" t="s">
        <v>93</v>
      </c>
      <c r="Y89" s="27" t="s">
        <v>93</v>
      </c>
    </row>
    <row r="90" spans="1:255" x14ac:dyDescent="0.2">
      <c r="B90" s="6"/>
      <c r="C90" s="16" t="s">
        <v>96</v>
      </c>
      <c r="D90" s="27">
        <v>9.0688564920719603</v>
      </c>
      <c r="E90" s="27">
        <v>9.2967943423461801</v>
      </c>
      <c r="F90" s="27">
        <v>13.485948717116999</v>
      </c>
      <c r="G90" s="27">
        <v>8.2004126396789001</v>
      </c>
      <c r="H90" s="27">
        <v>8.0961756617941703</v>
      </c>
      <c r="I90" s="27">
        <v>7.98397998739373</v>
      </c>
      <c r="J90" s="27">
        <v>2.92388739430629</v>
      </c>
      <c r="K90" s="27">
        <v>6.0042452914721203</v>
      </c>
      <c r="L90" s="27">
        <v>6.6722615880699898</v>
      </c>
      <c r="M90" s="27">
        <v>0.38744634808414202</v>
      </c>
      <c r="N90" s="27">
        <v>-1.53415821423423</v>
      </c>
      <c r="O90" s="27">
        <v>18.940684312079199</v>
      </c>
      <c r="P90" s="27">
        <v>7.7210156332381503</v>
      </c>
      <c r="Q90" s="27">
        <v>15.7892073042871</v>
      </c>
      <c r="R90" s="27">
        <v>5.9391907337430698</v>
      </c>
      <c r="S90" s="27">
        <v>3.8703654932703802</v>
      </c>
      <c r="T90" s="27">
        <v>-2.16513383270761</v>
      </c>
      <c r="U90" s="27">
        <v>-0.80903266741753099</v>
      </c>
      <c r="V90" s="27" t="s">
        <v>93</v>
      </c>
      <c r="W90" s="27" t="s">
        <v>93</v>
      </c>
      <c r="X90" s="27" t="s">
        <v>93</v>
      </c>
      <c r="Y90" s="27" t="s">
        <v>93</v>
      </c>
    </row>
    <row r="91" spans="1:255" x14ac:dyDescent="0.2">
      <c r="B91" s="6"/>
      <c r="C91" s="16" t="s">
        <v>97</v>
      </c>
      <c r="D91" s="28">
        <v>40354</v>
      </c>
      <c r="E91" s="29">
        <v>40441</v>
      </c>
      <c r="F91" s="30">
        <v>41044</v>
      </c>
      <c r="G91" s="30">
        <v>40368</v>
      </c>
      <c r="H91" s="30">
        <v>40424</v>
      </c>
      <c r="I91" s="30">
        <v>40625</v>
      </c>
      <c r="J91" s="30" t="s">
        <v>259</v>
      </c>
      <c r="K91" s="30">
        <v>40960</v>
      </c>
      <c r="L91" s="31">
        <v>41264</v>
      </c>
      <c r="M91" s="30">
        <v>40856</v>
      </c>
      <c r="N91" s="30">
        <v>41135</v>
      </c>
      <c r="O91" s="30">
        <v>41527</v>
      </c>
      <c r="P91" s="30">
        <v>41701</v>
      </c>
      <c r="Q91" s="30">
        <v>41726</v>
      </c>
      <c r="R91" s="30">
        <v>42667</v>
      </c>
      <c r="S91" s="30">
        <v>42760</v>
      </c>
      <c r="T91" s="30">
        <v>42907</v>
      </c>
      <c r="U91" s="30">
        <v>43056</v>
      </c>
      <c r="V91" s="30">
        <v>43255</v>
      </c>
      <c r="W91" s="30">
        <v>43332</v>
      </c>
      <c r="X91" s="30">
        <v>43455</v>
      </c>
      <c r="Y91" s="30">
        <v>43524</v>
      </c>
    </row>
    <row r="92" spans="1:255" x14ac:dyDescent="0.2">
      <c r="B92" s="6"/>
      <c r="C92" s="16"/>
      <c r="D92" s="32"/>
      <c r="E92" s="33"/>
      <c r="F92" s="34"/>
      <c r="G92" s="34"/>
      <c r="H92" s="34"/>
      <c r="I92" s="34"/>
      <c r="J92" s="34"/>
      <c r="K92" s="34"/>
      <c r="L92" s="35"/>
      <c r="M92" s="34"/>
      <c r="N92" s="34"/>
      <c r="O92" s="34"/>
      <c r="P92" s="34"/>
      <c r="Q92" s="34"/>
      <c r="R92" s="34"/>
      <c r="S92" s="34"/>
      <c r="T92" s="34"/>
      <c r="U92" s="34"/>
      <c r="V92" s="34"/>
      <c r="W92" s="34"/>
      <c r="X92" s="34"/>
      <c r="Y92" s="34"/>
    </row>
    <row r="93" spans="1:255" x14ac:dyDescent="0.2">
      <c r="B93" s="6"/>
      <c r="C93" s="114" t="s">
        <v>98</v>
      </c>
      <c r="D93" s="27">
        <v>6.7051175983926301</v>
      </c>
      <c r="E93" s="27">
        <v>4.0763490532514304</v>
      </c>
      <c r="F93" s="27">
        <v>8.1953290870488296</v>
      </c>
      <c r="G93" s="27">
        <v>3.8267518799962401</v>
      </c>
      <c r="H93" s="27">
        <v>4.3450459913793296</v>
      </c>
      <c r="I93" s="27">
        <v>5.5697102565621899</v>
      </c>
      <c r="J93" s="27">
        <v>3.1585323127534899</v>
      </c>
      <c r="K93" s="27">
        <v>6.2535436747490198</v>
      </c>
      <c r="L93" s="27">
        <v>7.3430809687056797</v>
      </c>
      <c r="M93" s="27" t="s">
        <v>88</v>
      </c>
      <c r="N93" s="27">
        <v>3.1236095043161201</v>
      </c>
      <c r="O93" s="27">
        <v>1.7863652934743099</v>
      </c>
      <c r="P93" s="27">
        <v>4.9319599514146697</v>
      </c>
      <c r="Q93" s="27">
        <v>3.6431574030826801</v>
      </c>
      <c r="R93" s="27">
        <v>3.6012104331081001</v>
      </c>
      <c r="S93" s="27">
        <v>4.2844120328167499</v>
      </c>
      <c r="T93" s="27">
        <v>4.3523316062176196</v>
      </c>
      <c r="U93" s="27">
        <v>2.5025025025024998</v>
      </c>
      <c r="V93" s="27">
        <v>12.8125</v>
      </c>
      <c r="W93" s="27">
        <v>5.4780876494024104</v>
      </c>
      <c r="X93" s="27" t="s">
        <v>93</v>
      </c>
      <c r="Y93" s="27" t="s">
        <v>93</v>
      </c>
    </row>
    <row r="94" spans="1:255" s="124" customFormat="1" ht="31.5" x14ac:dyDescent="0.25">
      <c r="A94" s="122"/>
      <c r="B94" s="123"/>
      <c r="C94" s="116" t="s">
        <v>99</v>
      </c>
      <c r="D94" s="117"/>
      <c r="E94" s="118"/>
      <c r="F94" s="119"/>
      <c r="G94" s="119"/>
      <c r="H94" s="119"/>
      <c r="I94" s="119"/>
      <c r="J94" s="119"/>
      <c r="K94" s="119"/>
      <c r="L94" s="120"/>
      <c r="M94" s="119"/>
      <c r="N94" s="119"/>
      <c r="O94" s="119"/>
      <c r="P94" s="119"/>
      <c r="Q94" s="119"/>
      <c r="R94" s="119"/>
      <c r="S94" s="119"/>
      <c r="T94" s="119"/>
      <c r="U94" s="119"/>
      <c r="V94" s="119"/>
      <c r="W94" s="119"/>
      <c r="X94" s="119"/>
      <c r="Y94" s="119"/>
      <c r="Z94" s="121"/>
      <c r="AA94" s="121"/>
      <c r="AB94" s="121"/>
      <c r="AC94" s="121"/>
      <c r="AD94" s="121"/>
      <c r="AE94" s="121"/>
      <c r="AF94" s="121"/>
      <c r="AG94" s="121"/>
      <c r="AH94" s="121"/>
      <c r="AI94" s="121"/>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1"/>
      <c r="BR94" s="121"/>
      <c r="BS94" s="121"/>
      <c r="BT94" s="121"/>
      <c r="BU94" s="121"/>
      <c r="BV94" s="121"/>
      <c r="BW94" s="121"/>
      <c r="BX94" s="121"/>
      <c r="BY94" s="121"/>
      <c r="BZ94" s="121"/>
      <c r="CA94" s="121"/>
      <c r="CB94" s="121"/>
      <c r="CC94" s="121"/>
      <c r="CD94" s="121"/>
      <c r="CE94" s="121"/>
      <c r="CF94" s="121"/>
      <c r="CG94" s="121"/>
      <c r="CH94" s="121"/>
      <c r="CI94" s="121"/>
      <c r="CJ94" s="121"/>
      <c r="CK94" s="121"/>
      <c r="CL94" s="121"/>
      <c r="CM94" s="121"/>
      <c r="CN94" s="121"/>
      <c r="CO94" s="121"/>
      <c r="CP94" s="121"/>
      <c r="CQ94" s="121"/>
      <c r="CR94" s="121"/>
      <c r="CS94" s="121"/>
      <c r="CT94" s="121"/>
      <c r="CU94" s="121"/>
      <c r="CV94" s="121"/>
      <c r="CW94" s="121"/>
      <c r="CX94" s="121"/>
      <c r="CY94" s="121"/>
      <c r="CZ94" s="121"/>
      <c r="DA94" s="121"/>
      <c r="DB94" s="121"/>
      <c r="DC94" s="121"/>
      <c r="DD94" s="121"/>
      <c r="DE94" s="121"/>
      <c r="DF94" s="121"/>
      <c r="DG94" s="121"/>
      <c r="DH94" s="121"/>
      <c r="DI94" s="121"/>
      <c r="DJ94" s="121"/>
      <c r="DK94" s="121"/>
      <c r="DL94" s="121"/>
      <c r="DM94" s="121"/>
      <c r="DN94" s="121"/>
      <c r="DO94" s="121"/>
      <c r="DP94" s="121"/>
      <c r="DQ94" s="121"/>
      <c r="DR94" s="121"/>
      <c r="DS94" s="121"/>
      <c r="DT94" s="121"/>
      <c r="DU94" s="121"/>
      <c r="DV94" s="121"/>
      <c r="DW94" s="121"/>
      <c r="DX94" s="121"/>
      <c r="DY94" s="121"/>
      <c r="DZ94" s="121"/>
      <c r="EA94" s="121"/>
      <c r="EB94" s="121"/>
      <c r="EC94" s="121"/>
      <c r="ED94" s="121"/>
      <c r="EE94" s="121"/>
      <c r="EF94" s="121"/>
      <c r="EG94" s="121"/>
      <c r="EH94" s="121"/>
      <c r="EI94" s="121"/>
      <c r="EJ94" s="121"/>
      <c r="EK94" s="121"/>
      <c r="EL94" s="121"/>
      <c r="EM94" s="121"/>
      <c r="EN94" s="121"/>
      <c r="EO94" s="121"/>
      <c r="EP94" s="121"/>
      <c r="EQ94" s="121"/>
      <c r="ER94" s="121"/>
      <c r="ES94" s="121"/>
      <c r="ET94" s="121"/>
      <c r="EU94" s="121"/>
      <c r="EV94" s="121"/>
      <c r="EW94" s="121"/>
      <c r="EX94" s="121"/>
      <c r="EY94" s="121"/>
      <c r="EZ94" s="121"/>
      <c r="FA94" s="121"/>
      <c r="FB94" s="121"/>
      <c r="FC94" s="121"/>
      <c r="FD94" s="121"/>
      <c r="FE94" s="121"/>
      <c r="FF94" s="121"/>
      <c r="FG94" s="121"/>
      <c r="FH94" s="121"/>
      <c r="FI94" s="121"/>
      <c r="FJ94" s="121"/>
      <c r="FK94" s="121"/>
      <c r="FL94" s="121"/>
      <c r="FM94" s="121"/>
      <c r="FN94" s="121"/>
      <c r="FO94" s="121"/>
      <c r="FP94" s="121"/>
      <c r="FQ94" s="121"/>
      <c r="FR94" s="121"/>
      <c r="FS94" s="121"/>
      <c r="FT94" s="121"/>
      <c r="FU94" s="121"/>
      <c r="FV94" s="121"/>
      <c r="FW94" s="121"/>
      <c r="FX94" s="121"/>
      <c r="FY94" s="121"/>
      <c r="FZ94" s="121"/>
      <c r="GA94" s="121"/>
      <c r="GB94" s="121"/>
      <c r="GC94" s="121"/>
      <c r="GD94" s="121"/>
      <c r="GE94" s="121"/>
      <c r="GF94" s="121"/>
      <c r="GG94" s="121"/>
      <c r="GH94" s="121"/>
      <c r="GI94" s="121"/>
      <c r="GJ94" s="121"/>
      <c r="GK94" s="121"/>
      <c r="GL94" s="121"/>
      <c r="GM94" s="121"/>
      <c r="GN94" s="121"/>
      <c r="GO94" s="121"/>
      <c r="GP94" s="121"/>
      <c r="GQ94" s="121"/>
      <c r="GR94" s="121"/>
      <c r="GS94" s="121"/>
      <c r="GT94" s="121"/>
      <c r="GU94" s="121"/>
      <c r="GV94" s="121"/>
      <c r="GW94" s="121"/>
      <c r="GX94" s="121"/>
      <c r="GY94" s="121"/>
      <c r="GZ94" s="121"/>
      <c r="HA94" s="121"/>
      <c r="HB94" s="121"/>
      <c r="HC94" s="121"/>
      <c r="HD94" s="121"/>
      <c r="HE94" s="121"/>
      <c r="HF94" s="121"/>
      <c r="HG94" s="121"/>
      <c r="HH94" s="121"/>
      <c r="HI94" s="121"/>
      <c r="HJ94" s="121"/>
      <c r="HK94" s="121"/>
      <c r="HL94" s="121"/>
      <c r="HM94" s="121"/>
      <c r="HN94" s="121"/>
      <c r="HO94" s="121"/>
      <c r="HP94" s="121"/>
      <c r="HQ94" s="121"/>
      <c r="HR94" s="121"/>
      <c r="HS94" s="121"/>
      <c r="HT94" s="121"/>
      <c r="HU94" s="121"/>
      <c r="HV94" s="121"/>
      <c r="HW94" s="121"/>
      <c r="HX94" s="121"/>
      <c r="HY94" s="121"/>
      <c r="HZ94" s="121"/>
      <c r="IA94" s="121"/>
      <c r="IB94" s="121"/>
      <c r="IC94" s="121"/>
      <c r="ID94" s="121"/>
      <c r="IE94" s="121"/>
      <c r="IF94" s="121"/>
      <c r="IG94" s="121"/>
      <c r="IH94" s="121"/>
      <c r="II94" s="121"/>
      <c r="IJ94" s="121"/>
      <c r="IK94" s="121"/>
      <c r="IL94" s="121"/>
      <c r="IM94" s="121"/>
      <c r="IN94" s="121"/>
      <c r="IO94" s="121"/>
      <c r="IP94" s="121"/>
      <c r="IQ94" s="121"/>
      <c r="IR94" s="121"/>
      <c r="IS94" s="121"/>
      <c r="IT94" s="121"/>
      <c r="IU94" s="121"/>
    </row>
    <row r="95" spans="1:255" x14ac:dyDescent="0.2">
      <c r="B95" s="6"/>
      <c r="C95" s="16" t="s">
        <v>92</v>
      </c>
      <c r="D95" s="27">
        <v>15.9689356069296</v>
      </c>
      <c r="E95" s="27">
        <v>-0.60216672398424298</v>
      </c>
      <c r="F95" s="27">
        <v>5.9292278270968604</v>
      </c>
      <c r="G95" s="27">
        <v>7.6592708839725097</v>
      </c>
      <c r="H95" s="27">
        <v>7.8458108689193597</v>
      </c>
      <c r="I95" s="27">
        <v>8.2649292217518404</v>
      </c>
      <c r="J95" s="27">
        <v>5.0395800488736402</v>
      </c>
      <c r="K95" s="27">
        <v>7.5726942413856904</v>
      </c>
      <c r="L95" s="27">
        <v>7.6230114820797601</v>
      </c>
      <c r="M95" s="27" t="s">
        <v>88</v>
      </c>
      <c r="N95" s="27">
        <v>1.14466601371779</v>
      </c>
      <c r="O95" s="27">
        <v>2.7527525612255399</v>
      </c>
      <c r="P95" s="27">
        <v>6.3918647003117002</v>
      </c>
      <c r="Q95" s="27">
        <v>3.0092738461694002</v>
      </c>
      <c r="R95" s="27">
        <v>0.145858457768511</v>
      </c>
      <c r="S95" s="27">
        <v>-3.36930511783864</v>
      </c>
      <c r="T95" s="27">
        <v>-4.8972106413767502</v>
      </c>
      <c r="U95" s="27">
        <v>4.4772581138322396</v>
      </c>
      <c r="V95" s="27" t="s">
        <v>93</v>
      </c>
      <c r="W95" s="27" t="s">
        <v>93</v>
      </c>
      <c r="X95" s="27" t="s">
        <v>93</v>
      </c>
      <c r="Y95" s="27" t="s">
        <v>93</v>
      </c>
    </row>
    <row r="96" spans="1:255" x14ac:dyDescent="0.2">
      <c r="B96" s="6"/>
      <c r="C96" s="16" t="s">
        <v>94</v>
      </c>
      <c r="D96" s="27">
        <v>15.930175293656999</v>
      </c>
      <c r="E96" s="27">
        <v>16.216347207786701</v>
      </c>
      <c r="F96" s="27">
        <v>11.6647534366399</v>
      </c>
      <c r="G96" s="27">
        <v>7.2834625117031804</v>
      </c>
      <c r="H96" s="27">
        <v>7.7909792629800201</v>
      </c>
      <c r="I96" s="27">
        <v>8.1170593528994797</v>
      </c>
      <c r="J96" s="27">
        <v>0</v>
      </c>
      <c r="K96" s="27">
        <v>6.5773972095120499</v>
      </c>
      <c r="L96" s="27">
        <v>6.4832279537771598</v>
      </c>
      <c r="M96" s="27" t="s">
        <v>88</v>
      </c>
      <c r="N96" s="27">
        <v>1.0312956778187199</v>
      </c>
      <c r="O96" s="27">
        <v>12.902760676681799</v>
      </c>
      <c r="P96" s="27">
        <v>7.76315441766093</v>
      </c>
      <c r="Q96" s="27">
        <v>11.4485938364818</v>
      </c>
      <c r="R96" s="27" t="s">
        <v>93</v>
      </c>
      <c r="S96" s="27" t="s">
        <v>93</v>
      </c>
      <c r="T96" s="27" t="s">
        <v>93</v>
      </c>
      <c r="U96" s="27" t="s">
        <v>93</v>
      </c>
      <c r="V96" s="27" t="s">
        <v>93</v>
      </c>
      <c r="W96" s="27" t="s">
        <v>93</v>
      </c>
      <c r="X96" s="27" t="s">
        <v>93</v>
      </c>
      <c r="Y96" s="27" t="s">
        <v>93</v>
      </c>
    </row>
    <row r="97" spans="1:25" x14ac:dyDescent="0.2">
      <c r="B97" s="6"/>
      <c r="C97" s="16" t="s">
        <v>95</v>
      </c>
      <c r="D97" s="27">
        <v>12.191932592908</v>
      </c>
      <c r="E97" s="27">
        <v>16.633137264419702</v>
      </c>
      <c r="F97" s="27">
        <v>13.363281089974899</v>
      </c>
      <c r="G97" s="27">
        <v>7.8034507547232401</v>
      </c>
      <c r="H97" s="27">
        <v>8.1181523883782507</v>
      </c>
      <c r="I97" s="27">
        <v>8.5650058452837499</v>
      </c>
      <c r="J97" s="27">
        <v>0</v>
      </c>
      <c r="K97" s="27">
        <v>7.3311469082875602</v>
      </c>
      <c r="L97" s="27">
        <v>7.8700202244096404</v>
      </c>
      <c r="M97" s="27" t="s">
        <v>88</v>
      </c>
      <c r="N97" s="27">
        <v>0.70538930783719</v>
      </c>
      <c r="O97" s="27">
        <v>18.219749730904901</v>
      </c>
      <c r="P97" s="27">
        <v>8.6395015402571698</v>
      </c>
      <c r="Q97" s="27">
        <v>17.261561577655399</v>
      </c>
      <c r="R97" s="27" t="s">
        <v>93</v>
      </c>
      <c r="S97" s="27" t="s">
        <v>93</v>
      </c>
      <c r="T97" s="27" t="s">
        <v>93</v>
      </c>
      <c r="U97" s="27" t="s">
        <v>93</v>
      </c>
      <c r="V97" s="27" t="s">
        <v>93</v>
      </c>
      <c r="W97" s="27" t="s">
        <v>93</v>
      </c>
      <c r="X97" s="27" t="s">
        <v>93</v>
      </c>
      <c r="Y97" s="27" t="s">
        <v>93</v>
      </c>
    </row>
    <row r="98" spans="1:25" x14ac:dyDescent="0.2">
      <c r="B98" s="6"/>
      <c r="C98" s="16" t="s">
        <v>96</v>
      </c>
      <c r="D98" s="27">
        <v>11.8453941137664</v>
      </c>
      <c r="E98" s="27">
        <v>14.355122646575101</v>
      </c>
      <c r="F98" s="27">
        <v>12.613489662945501</v>
      </c>
      <c r="G98" s="27">
        <v>8.0782028555593097</v>
      </c>
      <c r="H98" s="27">
        <v>8.3440765622015807</v>
      </c>
      <c r="I98" s="27">
        <v>8.54561314272717</v>
      </c>
      <c r="J98" s="27">
        <v>5.1057911093908199</v>
      </c>
      <c r="K98" s="27">
        <v>6.3601989164599404</v>
      </c>
      <c r="L98" s="27">
        <v>7.2738104648874202</v>
      </c>
      <c r="M98" s="27" t="s">
        <v>88</v>
      </c>
      <c r="N98" s="27">
        <v>-1.20241244342765</v>
      </c>
      <c r="O98" s="27">
        <v>20.3192747286739</v>
      </c>
      <c r="P98" s="27">
        <v>8.7300044066606493</v>
      </c>
      <c r="Q98" s="27">
        <v>17.261561577655399</v>
      </c>
      <c r="R98" s="27">
        <v>7.9891368518225603</v>
      </c>
      <c r="S98" s="27">
        <v>6.38788624196083</v>
      </c>
      <c r="T98" s="27">
        <v>0.394910699700524</v>
      </c>
      <c r="U98" s="27">
        <v>1.7570140234049301</v>
      </c>
      <c r="V98" s="27" t="s">
        <v>93</v>
      </c>
      <c r="W98" s="27" t="s">
        <v>93</v>
      </c>
      <c r="X98" s="27" t="s">
        <v>93</v>
      </c>
      <c r="Y98" s="27" t="s">
        <v>93</v>
      </c>
    </row>
    <row r="99" spans="1:25" x14ac:dyDescent="0.2">
      <c r="B99" s="6"/>
      <c r="C99" s="16" t="s">
        <v>97</v>
      </c>
      <c r="D99" s="28">
        <v>41275</v>
      </c>
      <c r="E99" s="28">
        <v>41275</v>
      </c>
      <c r="F99" s="28">
        <v>41275</v>
      </c>
      <c r="G99" s="28">
        <v>41275</v>
      </c>
      <c r="H99" s="28">
        <v>41275</v>
      </c>
      <c r="I99" s="28">
        <v>41275</v>
      </c>
      <c r="J99" s="28" t="s">
        <v>259</v>
      </c>
      <c r="K99" s="28">
        <v>41275</v>
      </c>
      <c r="L99" s="28">
        <v>41275</v>
      </c>
      <c r="M99" s="28" t="s">
        <v>88</v>
      </c>
      <c r="N99" s="28">
        <v>41275</v>
      </c>
      <c r="O99" s="28">
        <v>41527</v>
      </c>
      <c r="P99" s="28">
        <v>41701</v>
      </c>
      <c r="Q99" s="28">
        <v>41726</v>
      </c>
      <c r="R99" s="28">
        <v>42667</v>
      </c>
      <c r="S99" s="28">
        <v>42760</v>
      </c>
      <c r="T99" s="28">
        <v>42907</v>
      </c>
      <c r="U99" s="30">
        <v>43056</v>
      </c>
      <c r="V99" s="30">
        <v>43255</v>
      </c>
      <c r="W99" s="30">
        <v>43332</v>
      </c>
      <c r="X99" s="30">
        <v>43455</v>
      </c>
      <c r="Y99" s="30">
        <v>43524</v>
      </c>
    </row>
    <row r="100" spans="1:25" x14ac:dyDescent="0.2">
      <c r="B100" s="6"/>
      <c r="C100" s="16"/>
      <c r="D100" s="32"/>
      <c r="E100" s="33"/>
      <c r="F100" s="34"/>
      <c r="G100" s="34"/>
      <c r="H100" s="34"/>
      <c r="I100" s="34"/>
      <c r="J100" s="34"/>
      <c r="K100" s="34"/>
      <c r="L100" s="35"/>
      <c r="M100" s="34"/>
      <c r="N100" s="34"/>
      <c r="O100" s="34"/>
      <c r="P100" s="34"/>
      <c r="Q100" s="34"/>
      <c r="R100" s="34"/>
      <c r="S100" s="34"/>
      <c r="T100" s="34"/>
      <c r="U100" s="34"/>
      <c r="V100" s="34"/>
      <c r="W100" s="34"/>
      <c r="X100" s="34"/>
      <c r="Y100" s="34"/>
    </row>
    <row r="101" spans="1:25" s="38" customFormat="1" ht="69" customHeight="1" x14ac:dyDescent="0.25">
      <c r="A101" s="36"/>
      <c r="B101" s="37">
        <v>7.3</v>
      </c>
      <c r="C101" s="125" t="s">
        <v>100</v>
      </c>
      <c r="D101" s="32" t="s">
        <v>101</v>
      </c>
      <c r="E101" s="33" t="s">
        <v>257</v>
      </c>
      <c r="F101" s="33" t="s">
        <v>102</v>
      </c>
      <c r="G101" s="33" t="s">
        <v>103</v>
      </c>
      <c r="H101" s="33" t="s">
        <v>103</v>
      </c>
      <c r="I101" s="33" t="s">
        <v>104</v>
      </c>
      <c r="J101" s="33" t="s">
        <v>258</v>
      </c>
      <c r="K101" s="33" t="s">
        <v>105</v>
      </c>
      <c r="L101" s="32" t="s">
        <v>106</v>
      </c>
      <c r="M101" s="33" t="s">
        <v>107</v>
      </c>
      <c r="N101" s="33" t="s">
        <v>108</v>
      </c>
      <c r="O101" s="33" t="s">
        <v>109</v>
      </c>
      <c r="P101" s="33" t="s">
        <v>104</v>
      </c>
      <c r="Q101" s="33" t="s">
        <v>110</v>
      </c>
      <c r="R101" s="33" t="s">
        <v>111</v>
      </c>
      <c r="S101" s="33" t="s">
        <v>112</v>
      </c>
      <c r="T101" s="33" t="s">
        <v>113</v>
      </c>
      <c r="U101" s="33" t="s">
        <v>102</v>
      </c>
      <c r="V101" s="33" t="s">
        <v>114</v>
      </c>
      <c r="W101" s="33" t="s">
        <v>115</v>
      </c>
      <c r="X101" s="33" t="s">
        <v>116</v>
      </c>
      <c r="Y101" s="33" t="s">
        <v>117</v>
      </c>
    </row>
    <row r="102" spans="1:25" s="38" customFormat="1" ht="12.75" customHeight="1" x14ac:dyDescent="0.25">
      <c r="A102" s="36"/>
      <c r="B102" s="37"/>
      <c r="C102" s="125"/>
      <c r="D102" s="39"/>
      <c r="E102" s="39"/>
      <c r="F102" s="39"/>
      <c r="G102" s="32"/>
      <c r="H102" s="32"/>
      <c r="I102" s="32"/>
      <c r="J102" s="32"/>
      <c r="K102" s="32"/>
      <c r="L102" s="32"/>
      <c r="M102" s="32"/>
      <c r="N102" s="32"/>
      <c r="O102" s="32"/>
      <c r="P102" s="32"/>
      <c r="Q102" s="32"/>
      <c r="R102" s="32"/>
      <c r="S102" s="32"/>
      <c r="T102" s="32"/>
      <c r="U102" s="32"/>
      <c r="V102" s="32"/>
      <c r="W102" s="32"/>
      <c r="X102" s="32"/>
      <c r="Y102" s="32"/>
    </row>
    <row r="103" spans="1:25" ht="25.5" x14ac:dyDescent="0.2">
      <c r="B103" s="6">
        <v>7.4</v>
      </c>
      <c r="C103" s="114" t="s">
        <v>118</v>
      </c>
      <c r="D103" s="27">
        <v>6.8282687401416498</v>
      </c>
      <c r="E103" s="27">
        <v>4.09026017230806</v>
      </c>
      <c r="F103" s="27">
        <v>6.4344223948010804</v>
      </c>
      <c r="G103" s="27">
        <v>3.8270270219392</v>
      </c>
      <c r="H103" s="27">
        <v>3.8086193281696601</v>
      </c>
      <c r="I103" s="27">
        <v>5.53823425272377</v>
      </c>
      <c r="J103" s="27">
        <v>5.53823425272377</v>
      </c>
      <c r="K103" s="27">
        <v>6.7995503013045298</v>
      </c>
      <c r="L103" s="27" t="s">
        <v>93</v>
      </c>
      <c r="M103" s="27">
        <v>3.9703947368421102</v>
      </c>
      <c r="N103" s="27">
        <v>3.9703947368421102</v>
      </c>
      <c r="O103" s="27">
        <v>6.4642660549103397</v>
      </c>
      <c r="P103" s="27">
        <v>5.53823425272377</v>
      </c>
      <c r="Q103" s="27">
        <v>6.4281321217766996</v>
      </c>
      <c r="R103" s="27">
        <v>6.6671622837719804</v>
      </c>
      <c r="S103" s="27">
        <v>6.6753723547824197</v>
      </c>
      <c r="T103" s="27">
        <v>6.2345828767558196</v>
      </c>
      <c r="U103" s="27">
        <v>6.4344223948010804</v>
      </c>
      <c r="V103" s="27">
        <v>18.706224260532501</v>
      </c>
      <c r="W103" s="27">
        <v>6.4281321217766996</v>
      </c>
      <c r="X103" s="27">
        <v>2.8255121329975199</v>
      </c>
      <c r="Y103" s="27">
        <v>-4.0410753914433997</v>
      </c>
    </row>
    <row r="104" spans="1:25" s="132" customFormat="1" ht="28.5" x14ac:dyDescent="0.25">
      <c r="A104" s="126"/>
      <c r="B104" s="6">
        <v>7.5</v>
      </c>
      <c r="C104" s="127" t="s">
        <v>119</v>
      </c>
      <c r="D104" s="128"/>
      <c r="E104" s="129"/>
      <c r="F104" s="130"/>
      <c r="G104" s="130"/>
      <c r="H104" s="130"/>
      <c r="I104" s="130"/>
      <c r="J104" s="130"/>
      <c r="K104" s="130"/>
      <c r="L104" s="131"/>
      <c r="M104" s="130"/>
      <c r="N104" s="130"/>
      <c r="O104" s="130"/>
      <c r="P104" s="130"/>
      <c r="Q104" s="130"/>
      <c r="R104" s="130"/>
      <c r="S104" s="130"/>
      <c r="T104" s="130"/>
      <c r="U104" s="130"/>
      <c r="V104" s="130"/>
      <c r="W104" s="130"/>
      <c r="X104" s="130"/>
      <c r="Y104" s="130"/>
    </row>
    <row r="105" spans="1:25" x14ac:dyDescent="0.2">
      <c r="B105" s="6"/>
      <c r="C105" s="16" t="s">
        <v>120</v>
      </c>
      <c r="D105" s="27">
        <v>16.399066044124801</v>
      </c>
      <c r="E105" s="27">
        <v>0.184739738889306</v>
      </c>
      <c r="F105" s="27">
        <v>13.9188783929299</v>
      </c>
      <c r="G105" s="27">
        <v>7.6259355339825401</v>
      </c>
      <c r="H105" s="27">
        <v>7.6236998274695296</v>
      </c>
      <c r="I105" s="27">
        <v>7.5509173630031299</v>
      </c>
      <c r="J105" s="27">
        <v>10.4140593068767</v>
      </c>
      <c r="K105" s="27">
        <v>6.7214908913360496</v>
      </c>
      <c r="L105" s="27">
        <v>7.8861363977138303</v>
      </c>
      <c r="M105" s="27">
        <v>2.4146714873109398</v>
      </c>
      <c r="N105" s="27">
        <v>2.4146714873109398</v>
      </c>
      <c r="O105" s="27">
        <v>12.0638042692264</v>
      </c>
      <c r="P105" s="27">
        <v>7.5509173630031299</v>
      </c>
      <c r="Q105" s="27">
        <v>9.6402401355911902</v>
      </c>
      <c r="R105" s="27">
        <v>10.4350312287976</v>
      </c>
      <c r="S105" s="27">
        <v>-1.85390626947017</v>
      </c>
      <c r="T105" s="27">
        <v>-12.410218499705699</v>
      </c>
      <c r="U105" s="27">
        <v>13.9188783929299</v>
      </c>
      <c r="V105" s="27" t="s">
        <v>93</v>
      </c>
      <c r="W105" s="27" t="s">
        <v>93</v>
      </c>
      <c r="X105" s="27" t="s">
        <v>93</v>
      </c>
      <c r="Y105" s="27" t="s">
        <v>93</v>
      </c>
    </row>
    <row r="106" spans="1:25" x14ac:dyDescent="0.2">
      <c r="B106" s="6"/>
      <c r="C106" s="16" t="s">
        <v>121</v>
      </c>
      <c r="D106" s="27">
        <v>16.7905541631999</v>
      </c>
      <c r="E106" s="27">
        <v>17.130622670504799</v>
      </c>
      <c r="F106" s="27">
        <v>16.908794921495002</v>
      </c>
      <c r="G106" s="27">
        <v>7.2430637082617304</v>
      </c>
      <c r="H106" s="27">
        <v>7.2430637082617304</v>
      </c>
      <c r="I106" s="27">
        <v>7.68376121136387</v>
      </c>
      <c r="J106" s="27">
        <v>0</v>
      </c>
      <c r="K106" s="27">
        <v>7.7048221712791198</v>
      </c>
      <c r="L106" s="27">
        <v>7.4452079891920198</v>
      </c>
      <c r="M106" s="27">
        <v>2.78060042447281</v>
      </c>
      <c r="N106" s="27">
        <v>2.78060042447281</v>
      </c>
      <c r="O106" s="27">
        <v>16.871029390776201</v>
      </c>
      <c r="P106" s="27">
        <v>7.68376121136387</v>
      </c>
      <c r="Q106" s="27">
        <v>16.735931149137599</v>
      </c>
      <c r="R106" s="27" t="s">
        <v>93</v>
      </c>
      <c r="S106" s="27" t="s">
        <v>93</v>
      </c>
      <c r="T106" s="27" t="s">
        <v>93</v>
      </c>
      <c r="U106" s="27" t="s">
        <v>93</v>
      </c>
      <c r="V106" s="27" t="s">
        <v>93</v>
      </c>
      <c r="W106" s="27" t="s">
        <v>93</v>
      </c>
      <c r="X106" s="27" t="s">
        <v>93</v>
      </c>
      <c r="Y106" s="27" t="s">
        <v>93</v>
      </c>
    </row>
    <row r="107" spans="1:25" x14ac:dyDescent="0.2">
      <c r="B107" s="6"/>
      <c r="C107" s="16" t="s">
        <v>122</v>
      </c>
      <c r="D107" s="27">
        <v>13.0737268634368</v>
      </c>
      <c r="E107" s="27">
        <v>17.7899378645605</v>
      </c>
      <c r="F107" s="27">
        <v>13.8521974881129</v>
      </c>
      <c r="G107" s="27">
        <v>7.7209971030632696</v>
      </c>
      <c r="H107" s="27">
        <v>7.7209971030632696</v>
      </c>
      <c r="I107" s="27">
        <v>8.3130093774189504</v>
      </c>
      <c r="J107" s="27">
        <v>0</v>
      </c>
      <c r="K107" s="27">
        <v>9.0958895178351291</v>
      </c>
      <c r="L107" s="27">
        <v>9.1996771164665905</v>
      </c>
      <c r="M107" s="27">
        <v>2.3761140209273899</v>
      </c>
      <c r="N107" s="27">
        <v>2.3761140209273899</v>
      </c>
      <c r="O107" s="27">
        <v>14.456700974370801</v>
      </c>
      <c r="P107" s="27">
        <v>8.3130093774189504</v>
      </c>
      <c r="Q107" s="27">
        <v>14.6040671716168</v>
      </c>
      <c r="R107" s="27" t="s">
        <v>93</v>
      </c>
      <c r="S107" s="27" t="s">
        <v>93</v>
      </c>
      <c r="T107" s="27" t="s">
        <v>93</v>
      </c>
      <c r="U107" s="27" t="s">
        <v>93</v>
      </c>
      <c r="V107" s="27" t="s">
        <v>93</v>
      </c>
      <c r="W107" s="27" t="s">
        <v>93</v>
      </c>
      <c r="X107" s="27" t="s">
        <v>93</v>
      </c>
      <c r="Y107" s="27" t="s">
        <v>93</v>
      </c>
    </row>
    <row r="108" spans="1:25" x14ac:dyDescent="0.2">
      <c r="B108" s="6"/>
      <c r="C108" s="16" t="s">
        <v>123</v>
      </c>
      <c r="D108" s="27">
        <v>10.785856971586201</v>
      </c>
      <c r="E108" s="27">
        <v>11.2225197102699</v>
      </c>
      <c r="F108" s="27">
        <v>15.374596323359</v>
      </c>
      <c r="G108" s="27">
        <v>7.9978105737705096</v>
      </c>
      <c r="H108" s="27">
        <v>8.0410939547199192</v>
      </c>
      <c r="I108" s="27">
        <v>8.4791896534542506</v>
      </c>
      <c r="J108" s="27">
        <v>10.215280099091199</v>
      </c>
      <c r="K108" s="133">
        <v>8.3702851826685603</v>
      </c>
      <c r="L108" s="27">
        <v>8.0741003786751104</v>
      </c>
      <c r="M108" s="27">
        <v>1.18192258921812</v>
      </c>
      <c r="N108" s="27">
        <v>0.63857573567771597</v>
      </c>
      <c r="O108" s="27">
        <v>15.927408882555399</v>
      </c>
      <c r="P108" s="27">
        <v>8.4239404470628507</v>
      </c>
      <c r="Q108" s="27">
        <v>14.6040671716168</v>
      </c>
      <c r="R108" s="27">
        <v>10.4393493666579</v>
      </c>
      <c r="S108" s="27">
        <v>8.9908102627984192</v>
      </c>
      <c r="T108" s="27">
        <v>-5.6546958740069604</v>
      </c>
      <c r="U108" s="27">
        <v>8.6893281341459794</v>
      </c>
      <c r="V108" s="27" t="s">
        <v>93</v>
      </c>
      <c r="W108" s="27" t="s">
        <v>93</v>
      </c>
      <c r="X108" s="27" t="s">
        <v>93</v>
      </c>
      <c r="Y108" s="27" t="s">
        <v>93</v>
      </c>
    </row>
    <row r="109" spans="1:25" x14ac:dyDescent="0.2">
      <c r="B109" s="6"/>
      <c r="C109" s="16"/>
      <c r="D109" s="27"/>
      <c r="E109" s="33"/>
      <c r="F109" s="33"/>
      <c r="G109" s="34"/>
      <c r="H109" s="34"/>
      <c r="I109" s="34"/>
      <c r="J109" s="34"/>
      <c r="K109" s="34"/>
      <c r="L109" s="35"/>
      <c r="M109" s="40"/>
      <c r="N109" s="40"/>
      <c r="O109" s="34"/>
      <c r="P109" s="34"/>
      <c r="Q109" s="34"/>
      <c r="R109" s="34"/>
      <c r="S109" s="34"/>
      <c r="T109" s="34"/>
      <c r="U109" s="34"/>
      <c r="V109" s="34"/>
      <c r="W109" s="34"/>
      <c r="X109" s="34"/>
      <c r="Y109" s="34"/>
    </row>
    <row r="110" spans="1:25" ht="25.5" x14ac:dyDescent="0.2">
      <c r="B110" s="6"/>
      <c r="C110" s="114" t="s">
        <v>124</v>
      </c>
      <c r="D110" s="27">
        <v>6.8282687401416498</v>
      </c>
      <c r="E110" s="27">
        <v>4.09026017230806</v>
      </c>
      <c r="F110" s="27">
        <v>6.4344223948010804</v>
      </c>
      <c r="G110" s="27">
        <v>3.8270270219392</v>
      </c>
      <c r="H110" s="27">
        <v>3.8086193281696601</v>
      </c>
      <c r="I110" s="27">
        <v>5.53823425272377</v>
      </c>
      <c r="J110" s="27">
        <v>5.53823425272377</v>
      </c>
      <c r="K110" s="27">
        <v>6.7995503013045298</v>
      </c>
      <c r="L110" s="27" t="s">
        <v>93</v>
      </c>
      <c r="M110" s="27" t="s">
        <v>88</v>
      </c>
      <c r="N110" s="27">
        <v>3.9703947368421102</v>
      </c>
      <c r="O110" s="27">
        <v>6.4642660549103397</v>
      </c>
      <c r="P110" s="27">
        <v>5.53823425272377</v>
      </c>
      <c r="Q110" s="27">
        <v>6.4281321217766996</v>
      </c>
      <c r="R110" s="27">
        <v>6.6671622837719804</v>
      </c>
      <c r="S110" s="27">
        <v>6.6753723547824197</v>
      </c>
      <c r="T110" s="27">
        <v>6.2345828767558196</v>
      </c>
      <c r="U110" s="27">
        <v>6.4344223948010804</v>
      </c>
      <c r="V110" s="27">
        <v>18.706224260532501</v>
      </c>
      <c r="W110" s="27">
        <v>6.4281321217766996</v>
      </c>
      <c r="X110" s="27">
        <v>2.8255121329975199</v>
      </c>
      <c r="Y110" s="27">
        <v>-4.0410753914433997</v>
      </c>
    </row>
    <row r="111" spans="1:25" s="132" customFormat="1" ht="28.5" x14ac:dyDescent="0.25">
      <c r="A111" s="126"/>
      <c r="B111" s="134"/>
      <c r="C111" s="127" t="s">
        <v>125</v>
      </c>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row>
    <row r="112" spans="1:25" x14ac:dyDescent="0.2">
      <c r="B112" s="6"/>
      <c r="C112" s="16" t="s">
        <v>120</v>
      </c>
      <c r="D112" s="27">
        <v>16.399066044124801</v>
      </c>
      <c r="E112" s="27">
        <v>0.184739738889306</v>
      </c>
      <c r="F112" s="27">
        <v>13.9188783929299</v>
      </c>
      <c r="G112" s="27">
        <v>7.6259355339825401</v>
      </c>
      <c r="H112" s="27">
        <v>7.6236998274695296</v>
      </c>
      <c r="I112" s="27">
        <v>7.5509173630031299</v>
      </c>
      <c r="J112" s="27">
        <v>10.4140593068767</v>
      </c>
      <c r="K112" s="27">
        <v>6.7214908913360496</v>
      </c>
      <c r="L112" s="27">
        <v>7.8861363977138303</v>
      </c>
      <c r="M112" s="41" t="s">
        <v>88</v>
      </c>
      <c r="N112" s="27">
        <v>2.4146714873109398</v>
      </c>
      <c r="O112" s="27">
        <v>12.0638042692264</v>
      </c>
      <c r="P112" s="27">
        <v>7.5509173630031299</v>
      </c>
      <c r="Q112" s="27">
        <v>9.6402401355911902</v>
      </c>
      <c r="R112" s="27">
        <v>10.4350312287976</v>
      </c>
      <c r="S112" s="27">
        <v>-1.85390626947017</v>
      </c>
      <c r="T112" s="27">
        <v>-12.410218499705699</v>
      </c>
      <c r="U112" s="27">
        <v>13.9188783929299</v>
      </c>
      <c r="V112" s="27" t="s">
        <v>93</v>
      </c>
      <c r="W112" s="27" t="s">
        <v>93</v>
      </c>
      <c r="X112" s="27" t="s">
        <v>93</v>
      </c>
      <c r="Y112" s="27" t="s">
        <v>93</v>
      </c>
    </row>
    <row r="113" spans="2:25" x14ac:dyDescent="0.2">
      <c r="B113" s="6"/>
      <c r="C113" s="16" t="s">
        <v>121</v>
      </c>
      <c r="D113" s="27">
        <v>16.7905541631999</v>
      </c>
      <c r="E113" s="27">
        <v>17.130622670504799</v>
      </c>
      <c r="F113" s="27">
        <v>16.908794921495002</v>
      </c>
      <c r="G113" s="27">
        <v>7.2430637082617304</v>
      </c>
      <c r="H113" s="27">
        <v>7.2430637082617304</v>
      </c>
      <c r="I113" s="27">
        <v>7.68376121136387</v>
      </c>
      <c r="J113" s="27">
        <v>0</v>
      </c>
      <c r="K113" s="27">
        <v>7.7048221712791198</v>
      </c>
      <c r="L113" s="27">
        <v>7.4452079891920198</v>
      </c>
      <c r="M113" s="41" t="s">
        <v>88</v>
      </c>
      <c r="N113" s="27">
        <v>2.78060042447281</v>
      </c>
      <c r="O113" s="27">
        <v>16.871029390776201</v>
      </c>
      <c r="P113" s="27">
        <v>7.68376121136387</v>
      </c>
      <c r="Q113" s="27">
        <v>16.735931149137599</v>
      </c>
      <c r="R113" s="27" t="s">
        <v>93</v>
      </c>
      <c r="S113" s="27" t="s">
        <v>93</v>
      </c>
      <c r="T113" s="27" t="s">
        <v>93</v>
      </c>
      <c r="U113" s="27" t="s">
        <v>93</v>
      </c>
      <c r="V113" s="27" t="s">
        <v>93</v>
      </c>
      <c r="W113" s="27" t="s">
        <v>93</v>
      </c>
      <c r="X113" s="27" t="s">
        <v>93</v>
      </c>
      <c r="Y113" s="27" t="s">
        <v>93</v>
      </c>
    </row>
    <row r="114" spans="2:25" x14ac:dyDescent="0.2">
      <c r="B114" s="6"/>
      <c r="C114" s="16" t="s">
        <v>122</v>
      </c>
      <c r="D114" s="27">
        <v>13.0737268634368</v>
      </c>
      <c r="E114" s="27">
        <v>17.7899378645605</v>
      </c>
      <c r="F114" s="27">
        <v>13.8521974881129</v>
      </c>
      <c r="G114" s="27">
        <v>7.7209971030632696</v>
      </c>
      <c r="H114" s="27">
        <v>7.7209971030632696</v>
      </c>
      <c r="I114" s="27">
        <v>8.3130093774189504</v>
      </c>
      <c r="J114" s="27">
        <v>0</v>
      </c>
      <c r="K114" s="27">
        <v>9.0958895178351291</v>
      </c>
      <c r="L114" s="27">
        <v>9.1996771164665905</v>
      </c>
      <c r="M114" s="41" t="s">
        <v>88</v>
      </c>
      <c r="N114" s="27">
        <v>2.3761140209273899</v>
      </c>
      <c r="O114" s="27">
        <v>14.456700974370801</v>
      </c>
      <c r="P114" s="27">
        <v>8.3130093774189504</v>
      </c>
      <c r="Q114" s="27">
        <v>14.6040671716168</v>
      </c>
      <c r="R114" s="27" t="s">
        <v>93</v>
      </c>
      <c r="S114" s="27" t="s">
        <v>93</v>
      </c>
      <c r="T114" s="27" t="s">
        <v>93</v>
      </c>
      <c r="U114" s="27" t="s">
        <v>93</v>
      </c>
      <c r="V114" s="27" t="s">
        <v>93</v>
      </c>
      <c r="W114" s="27" t="s">
        <v>93</v>
      </c>
      <c r="X114" s="27" t="s">
        <v>93</v>
      </c>
      <c r="Y114" s="27" t="s">
        <v>93</v>
      </c>
    </row>
    <row r="115" spans="2:25" x14ac:dyDescent="0.2">
      <c r="B115" s="6"/>
      <c r="C115" s="16" t="s">
        <v>123</v>
      </c>
      <c r="D115" s="27">
        <v>12.712382349510399</v>
      </c>
      <c r="E115" s="27">
        <v>15.5093887580279</v>
      </c>
      <c r="F115" s="27">
        <v>13.211824673297301</v>
      </c>
      <c r="G115" s="27">
        <v>8.0158900378197302</v>
      </c>
      <c r="H115" s="27">
        <v>8.0162805602543195</v>
      </c>
      <c r="I115" s="27">
        <v>8.3910977952257806</v>
      </c>
      <c r="J115" s="27">
        <v>10.215280099091199</v>
      </c>
      <c r="K115" s="27">
        <v>8.2691415845533207</v>
      </c>
      <c r="L115" s="27">
        <v>7.8753246298990396</v>
      </c>
      <c r="M115" s="41" t="s">
        <v>88</v>
      </c>
      <c r="N115" s="27">
        <v>0.429242208241565</v>
      </c>
      <c r="O115" s="27">
        <v>15.927408882555399</v>
      </c>
      <c r="P115" s="27">
        <v>8.4239404470628507</v>
      </c>
      <c r="Q115" s="27">
        <v>14.6040671716168</v>
      </c>
      <c r="R115" s="27">
        <v>10.4393493666579</v>
      </c>
      <c r="S115" s="27">
        <v>8.9908102627984192</v>
      </c>
      <c r="T115" s="27">
        <v>-5.6546958740069604</v>
      </c>
      <c r="U115" s="27">
        <v>8.6893281341459794</v>
      </c>
      <c r="V115" s="27" t="s">
        <v>93</v>
      </c>
      <c r="W115" s="27" t="s">
        <v>93</v>
      </c>
      <c r="X115" s="27" t="s">
        <v>93</v>
      </c>
      <c r="Y115" s="27" t="s">
        <v>93</v>
      </c>
    </row>
    <row r="116" spans="2:25" x14ac:dyDescent="0.2">
      <c r="B116" s="6"/>
      <c r="C116" s="16"/>
      <c r="D116" s="41"/>
      <c r="E116" s="42"/>
      <c r="F116" s="42"/>
      <c r="G116" s="43"/>
      <c r="H116" s="43"/>
      <c r="I116" s="43"/>
      <c r="J116" s="43"/>
      <c r="K116" s="43"/>
      <c r="L116" s="44"/>
      <c r="M116" s="45"/>
      <c r="N116" s="45"/>
      <c r="O116" s="43"/>
      <c r="P116" s="43"/>
      <c r="Q116" s="43"/>
      <c r="R116" s="43"/>
      <c r="S116" s="43"/>
      <c r="T116" s="43"/>
      <c r="U116" s="43"/>
      <c r="V116" s="43"/>
      <c r="W116" s="43"/>
      <c r="X116" s="43"/>
      <c r="Y116" s="43"/>
    </row>
    <row r="117" spans="2:25" x14ac:dyDescent="0.2">
      <c r="B117" s="6">
        <v>8</v>
      </c>
      <c r="C117" s="16" t="s">
        <v>126</v>
      </c>
      <c r="D117" s="12">
        <v>0</v>
      </c>
      <c r="E117" s="46">
        <v>0</v>
      </c>
      <c r="F117" s="14">
        <v>0</v>
      </c>
      <c r="G117" s="14">
        <v>0</v>
      </c>
      <c r="H117" s="14">
        <v>0</v>
      </c>
      <c r="I117" s="14">
        <v>0</v>
      </c>
      <c r="J117" s="14">
        <v>0</v>
      </c>
      <c r="K117" s="14">
        <v>0</v>
      </c>
      <c r="L117" s="15">
        <v>0</v>
      </c>
      <c r="M117" s="14">
        <v>0</v>
      </c>
      <c r="N117" s="14">
        <v>0</v>
      </c>
      <c r="O117" s="14">
        <v>0</v>
      </c>
      <c r="P117" s="14">
        <v>0</v>
      </c>
      <c r="Q117" s="14">
        <v>0</v>
      </c>
      <c r="R117" s="14">
        <v>0</v>
      </c>
      <c r="S117" s="14">
        <v>0</v>
      </c>
      <c r="T117" s="14">
        <v>0</v>
      </c>
      <c r="U117" s="14">
        <v>0</v>
      </c>
      <c r="V117" s="14">
        <v>0</v>
      </c>
      <c r="W117" s="14">
        <v>0</v>
      </c>
      <c r="X117" s="14">
        <v>0</v>
      </c>
      <c r="Y117" s="14">
        <v>0</v>
      </c>
    </row>
    <row r="118" spans="2:25" ht="25.5" x14ac:dyDescent="0.2">
      <c r="B118" s="6">
        <v>9</v>
      </c>
      <c r="C118" s="114" t="s">
        <v>127</v>
      </c>
      <c r="D118" s="12"/>
      <c r="E118" s="13"/>
      <c r="F118" s="14"/>
      <c r="G118" s="14"/>
      <c r="H118" s="14"/>
      <c r="I118" s="14"/>
      <c r="J118" s="14"/>
      <c r="K118" s="14"/>
      <c r="L118" s="15"/>
      <c r="P118" s="14"/>
      <c r="Q118" s="14"/>
      <c r="R118" s="14"/>
      <c r="S118" s="14"/>
      <c r="T118" s="14"/>
      <c r="U118" s="14"/>
      <c r="V118" s="14"/>
      <c r="W118" s="14"/>
      <c r="X118" s="14"/>
      <c r="Y118" s="14"/>
    </row>
    <row r="119" spans="2:25" x14ac:dyDescent="0.2">
      <c r="B119" s="6"/>
      <c r="C119" s="111" t="s">
        <v>128</v>
      </c>
      <c r="D119" s="12"/>
      <c r="E119" s="13"/>
      <c r="F119" s="14"/>
      <c r="G119" s="14"/>
      <c r="H119" s="14"/>
      <c r="I119" s="14"/>
      <c r="J119" s="14"/>
      <c r="K119" s="14"/>
      <c r="L119" s="15"/>
      <c r="P119" s="14"/>
      <c r="Q119" s="14"/>
      <c r="R119" s="14"/>
      <c r="S119" s="14"/>
      <c r="T119" s="14"/>
      <c r="U119" s="14"/>
      <c r="V119" s="14"/>
      <c r="W119" s="14"/>
      <c r="X119" s="14"/>
      <c r="Y119" s="14"/>
    </row>
    <row r="120" spans="2:25" x14ac:dyDescent="0.2">
      <c r="B120" s="6"/>
      <c r="C120" s="16" t="s">
        <v>129</v>
      </c>
      <c r="D120" s="12">
        <v>0.1320728599999999</v>
      </c>
      <c r="E120" s="12">
        <v>2.9102575999999977E-2</v>
      </c>
      <c r="F120" s="12">
        <v>2.1519187250000011</v>
      </c>
      <c r="G120" s="12">
        <v>2.1282440549999992</v>
      </c>
      <c r="H120" s="12">
        <v>0.48241468100000012</v>
      </c>
      <c r="I120" s="12">
        <v>0.11341827299999999</v>
      </c>
      <c r="J120" s="12">
        <v>0.10320448400000001</v>
      </c>
      <c r="K120" s="12">
        <v>7.0703455000000026E-2</v>
      </c>
      <c r="L120" s="12">
        <v>2.1248479999999993E-2</v>
      </c>
      <c r="M120" s="12">
        <v>6.8948334999999972E-2</v>
      </c>
      <c r="N120" s="12">
        <v>6.8287250999999979E-2</v>
      </c>
      <c r="O120" s="12">
        <v>2.8235033209999982</v>
      </c>
      <c r="P120" s="12">
        <v>0.18931380199999978</v>
      </c>
      <c r="Q120" s="12">
        <v>1.6318987740000008</v>
      </c>
      <c r="R120" s="12">
        <v>2.5835383369999989</v>
      </c>
      <c r="S120" s="12">
        <v>1.5414182950000006</v>
      </c>
      <c r="T120" s="12">
        <v>1.0137344100000008</v>
      </c>
      <c r="U120" s="12">
        <v>1.9423460989999999</v>
      </c>
      <c r="V120" s="12">
        <v>1.1223602129999999</v>
      </c>
      <c r="W120" s="12">
        <v>1.2985261190000001</v>
      </c>
      <c r="X120" s="12">
        <v>0.25018312700000001</v>
      </c>
      <c r="Y120" s="12">
        <v>2.2282936999999999E-2</v>
      </c>
    </row>
    <row r="121" spans="2:25" x14ac:dyDescent="0.2">
      <c r="B121" s="6"/>
      <c r="C121" s="16" t="s">
        <v>243</v>
      </c>
      <c r="D121" s="12">
        <v>2.3773109999999986E-2</v>
      </c>
      <c r="E121" s="12">
        <v>5.238431999999996E-3</v>
      </c>
      <c r="F121" s="12">
        <v>0.38734527199999996</v>
      </c>
      <c r="G121" s="12">
        <v>0.38308385599999994</v>
      </c>
      <c r="H121" s="12">
        <v>8.6834608000000021E-2</v>
      </c>
      <c r="I121" s="12">
        <v>2.0415368000000007E-2</v>
      </c>
      <c r="J121" s="12">
        <v>1.8576736000000003E-2</v>
      </c>
      <c r="K121" s="12">
        <v>1.2726461999999999E-2</v>
      </c>
      <c r="L121" s="12">
        <v>3.8247100000000011E-3</v>
      </c>
      <c r="M121" s="12">
        <v>1.2410707999999999E-2</v>
      </c>
      <c r="N121" s="12">
        <v>1.2291712000000002E-2</v>
      </c>
      <c r="O121" s="12">
        <v>0.5082306379999999</v>
      </c>
      <c r="P121" s="12">
        <v>3.4076528000000016E-2</v>
      </c>
      <c r="Q121" s="12">
        <v>0.29374185800000002</v>
      </c>
      <c r="R121" s="12">
        <v>0.46503683200000023</v>
      </c>
      <c r="S121" s="12">
        <v>0.27745535799999999</v>
      </c>
      <c r="T121" s="12">
        <v>0.18247219200000001</v>
      </c>
      <c r="U121" s="12">
        <v>0.34962237000000013</v>
      </c>
      <c r="V121" s="12">
        <v>0.20202484400000009</v>
      </c>
      <c r="W121" s="12">
        <v>0.23373472199999995</v>
      </c>
      <c r="X121" s="12">
        <v>4.5032943999999998E-2</v>
      </c>
      <c r="Y121" s="12">
        <v>4.0109719999999989E-3</v>
      </c>
    </row>
    <row r="122" spans="2:25" x14ac:dyDescent="0.2">
      <c r="B122" s="6"/>
      <c r="C122" s="111" t="s">
        <v>130</v>
      </c>
      <c r="D122" s="47"/>
      <c r="E122" s="47"/>
      <c r="F122" s="47"/>
      <c r="G122" s="47"/>
      <c r="H122" s="47"/>
      <c r="I122" s="47"/>
      <c r="J122" s="47"/>
      <c r="K122" s="47"/>
      <c r="L122" s="47"/>
      <c r="M122" s="47"/>
      <c r="N122" s="47"/>
      <c r="O122" s="47"/>
      <c r="P122" s="47"/>
      <c r="Q122" s="47"/>
      <c r="R122" s="47"/>
      <c r="S122" s="47"/>
      <c r="T122" s="47"/>
      <c r="U122" s="47"/>
      <c r="V122" s="47"/>
      <c r="W122" s="47"/>
      <c r="X122" s="47"/>
      <c r="Y122" s="47"/>
    </row>
    <row r="123" spans="2:25" x14ac:dyDescent="0.2">
      <c r="B123" s="6"/>
      <c r="C123" s="16" t="s">
        <v>131</v>
      </c>
      <c r="D123" s="136">
        <f t="shared" ref="D123:U123" si="2">D79</f>
        <v>1.0812907000000002E-2</v>
      </c>
      <c r="E123" s="136">
        <f t="shared" si="2"/>
        <v>2.4403650000000003E-3</v>
      </c>
      <c r="F123" s="136">
        <f t="shared" si="2"/>
        <v>1.8562981000000003E-2</v>
      </c>
      <c r="G123" s="136">
        <f t="shared" si="2"/>
        <v>0.26374491500000008</v>
      </c>
      <c r="H123" s="136">
        <f t="shared" si="2"/>
        <v>1.7567068999999998E-2</v>
      </c>
      <c r="I123" s="136">
        <f t="shared" si="2"/>
        <v>3.6057709999999998E-3</v>
      </c>
      <c r="J123" s="136">
        <f t="shared" si="2"/>
        <v>1.0024729999999998E-3</v>
      </c>
      <c r="K123" s="136">
        <f t="shared" si="2"/>
        <v>1.0595459999999995E-3</v>
      </c>
      <c r="L123" s="136">
        <f t="shared" si="2"/>
        <v>1.175358E-3</v>
      </c>
      <c r="M123" s="136">
        <f t="shared" si="2"/>
        <v>3.1268019999999997E-3</v>
      </c>
      <c r="N123" s="136">
        <f t="shared" si="2"/>
        <v>0</v>
      </c>
      <c r="O123" s="136">
        <f t="shared" si="2"/>
        <v>3.0130719000000004E-2</v>
      </c>
      <c r="P123" s="136">
        <f t="shared" si="2"/>
        <v>4.9918430000000001E-3</v>
      </c>
      <c r="Q123" s="136">
        <f t="shared" si="2"/>
        <v>1.7126412999999997E-2</v>
      </c>
      <c r="R123" s="136">
        <f t="shared" si="2"/>
        <v>1.8489418000000001E-2</v>
      </c>
      <c r="S123" s="136">
        <f t="shared" si="2"/>
        <v>1.1026493000000005E-2</v>
      </c>
      <c r="T123" s="136">
        <f t="shared" si="2"/>
        <v>7.5732250000000003E-3</v>
      </c>
      <c r="U123" s="136">
        <f t="shared" si="2"/>
        <v>1.4042495000000004E-2</v>
      </c>
      <c r="V123" s="136">
        <f>V79</f>
        <v>8.3356110000000014E-3</v>
      </c>
      <c r="W123" s="136">
        <f>W79</f>
        <v>8.5932429999999987E-3</v>
      </c>
      <c r="X123" s="136">
        <f>X79</f>
        <v>3.3349849999999999E-3</v>
      </c>
      <c r="Y123" s="136">
        <f>Y79</f>
        <v>3.1414799999999999E-4</v>
      </c>
    </row>
    <row r="124" spans="2:25" x14ac:dyDescent="0.2">
      <c r="B124" s="6"/>
      <c r="C124" s="111" t="s">
        <v>132</v>
      </c>
      <c r="D124" s="47"/>
      <c r="E124" s="48"/>
      <c r="F124" s="49"/>
      <c r="G124" s="49"/>
      <c r="H124" s="49"/>
      <c r="I124" s="49"/>
      <c r="J124" s="49"/>
      <c r="K124" s="49"/>
      <c r="L124" s="50"/>
      <c r="M124" s="49"/>
      <c r="N124" s="49"/>
      <c r="O124" s="49"/>
      <c r="P124" s="49"/>
      <c r="Q124" s="49"/>
      <c r="R124" s="49"/>
      <c r="S124" s="49"/>
      <c r="T124" s="49"/>
      <c r="U124" s="49"/>
      <c r="V124" s="49"/>
      <c r="W124" s="49"/>
      <c r="X124" s="49"/>
      <c r="Y124" s="49"/>
    </row>
    <row r="125" spans="2:25" ht="15.75" x14ac:dyDescent="0.2">
      <c r="B125" s="6"/>
      <c r="C125" s="16" t="s">
        <v>133</v>
      </c>
      <c r="D125" s="136" t="s">
        <v>239</v>
      </c>
      <c r="E125" s="136" t="s">
        <v>239</v>
      </c>
      <c r="F125" s="136" t="s">
        <v>239</v>
      </c>
      <c r="G125" s="136" t="s">
        <v>239</v>
      </c>
      <c r="H125" s="136" t="s">
        <v>239</v>
      </c>
      <c r="I125" s="136" t="s">
        <v>239</v>
      </c>
      <c r="J125" s="136" t="s">
        <v>239</v>
      </c>
      <c r="K125" s="136" t="s">
        <v>239</v>
      </c>
      <c r="L125" s="136" t="s">
        <v>239</v>
      </c>
      <c r="M125" s="136" t="s">
        <v>134</v>
      </c>
      <c r="N125" s="136" t="s">
        <v>239</v>
      </c>
      <c r="O125" s="136" t="s">
        <v>239</v>
      </c>
      <c r="P125" s="136" t="s">
        <v>239</v>
      </c>
      <c r="Q125" s="136" t="s">
        <v>239</v>
      </c>
      <c r="R125" s="136" t="s">
        <v>239</v>
      </c>
      <c r="S125" s="136" t="s">
        <v>239</v>
      </c>
      <c r="T125" s="136" t="s">
        <v>239</v>
      </c>
      <c r="U125" s="136" t="s">
        <v>239</v>
      </c>
      <c r="V125" s="136" t="s">
        <v>239</v>
      </c>
      <c r="W125" s="136" t="s">
        <v>239</v>
      </c>
      <c r="X125" s="136" t="s">
        <v>239</v>
      </c>
      <c r="Y125" s="136" t="s">
        <v>239</v>
      </c>
    </row>
    <row r="126" spans="2:25" x14ac:dyDescent="0.2">
      <c r="B126" s="6"/>
      <c r="C126" s="16" t="s">
        <v>135</v>
      </c>
      <c r="D126" s="47">
        <v>0</v>
      </c>
      <c r="E126" s="47">
        <v>0</v>
      </c>
      <c r="F126" s="47">
        <v>0</v>
      </c>
      <c r="G126" s="47">
        <v>0.24367206574999997</v>
      </c>
      <c r="H126" s="47">
        <v>0</v>
      </c>
      <c r="I126" s="47">
        <v>0</v>
      </c>
      <c r="J126" s="47">
        <v>0</v>
      </c>
      <c r="K126" s="47">
        <v>0</v>
      </c>
      <c r="L126" s="47">
        <v>0</v>
      </c>
      <c r="M126" s="47">
        <v>0</v>
      </c>
      <c r="N126" s="47">
        <v>0</v>
      </c>
      <c r="O126" s="47">
        <v>0</v>
      </c>
      <c r="P126" s="47">
        <v>0</v>
      </c>
      <c r="Q126" s="47">
        <v>0</v>
      </c>
      <c r="R126" s="47">
        <v>0</v>
      </c>
      <c r="S126" s="47">
        <v>0</v>
      </c>
      <c r="T126" s="47">
        <v>0</v>
      </c>
      <c r="U126" s="47">
        <v>0</v>
      </c>
      <c r="V126" s="47">
        <v>0</v>
      </c>
      <c r="W126" s="47">
        <v>0</v>
      </c>
      <c r="X126" s="47">
        <v>0</v>
      </c>
      <c r="Y126" s="47">
        <v>0</v>
      </c>
    </row>
    <row r="127" spans="2:25" x14ac:dyDescent="0.2">
      <c r="B127" s="6"/>
      <c r="C127" s="111" t="s">
        <v>136</v>
      </c>
      <c r="D127" s="47"/>
      <c r="E127" s="47"/>
      <c r="F127" s="47"/>
      <c r="G127" s="47"/>
      <c r="H127" s="47"/>
      <c r="I127" s="47"/>
      <c r="J127" s="47"/>
      <c r="K127" s="47"/>
      <c r="L127" s="47"/>
      <c r="M127" s="47"/>
      <c r="N127" s="47"/>
      <c r="O127" s="47"/>
      <c r="P127" s="47"/>
      <c r="Q127" s="47"/>
      <c r="R127" s="47"/>
      <c r="S127" s="47"/>
      <c r="T127" s="47"/>
      <c r="U127" s="47"/>
      <c r="V127" s="47"/>
      <c r="W127" s="47"/>
      <c r="X127" s="47"/>
      <c r="Y127" s="47"/>
    </row>
    <row r="128" spans="2:25" x14ac:dyDescent="0.2">
      <c r="B128" s="6"/>
      <c r="C128" s="16" t="s">
        <v>137</v>
      </c>
      <c r="D128" s="47">
        <v>0</v>
      </c>
      <c r="E128" s="47" t="s">
        <v>138</v>
      </c>
      <c r="F128" s="47">
        <v>1.209375E-2</v>
      </c>
      <c r="G128" s="47">
        <v>0</v>
      </c>
      <c r="H128" s="47">
        <v>0</v>
      </c>
      <c r="I128" s="47">
        <v>0</v>
      </c>
      <c r="J128" s="47" t="s">
        <v>138</v>
      </c>
      <c r="K128" s="47">
        <v>0</v>
      </c>
      <c r="L128" s="47">
        <v>0</v>
      </c>
      <c r="M128" s="47">
        <v>0</v>
      </c>
      <c r="N128" s="47" t="s">
        <v>138</v>
      </c>
      <c r="O128" s="47">
        <v>7.839951999999999E-3</v>
      </c>
      <c r="P128" s="47">
        <v>0</v>
      </c>
      <c r="Q128" s="47" t="s">
        <v>138</v>
      </c>
      <c r="R128" s="47">
        <v>5.1120499999999991E-3</v>
      </c>
      <c r="S128" s="47" t="s">
        <v>138</v>
      </c>
      <c r="T128" s="47" t="s">
        <v>138</v>
      </c>
      <c r="U128" s="47">
        <v>8.7674390000000001E-3</v>
      </c>
      <c r="V128" s="47" t="s">
        <v>138</v>
      </c>
      <c r="W128" s="47" t="s">
        <v>138</v>
      </c>
      <c r="X128" s="47" t="s">
        <v>138</v>
      </c>
      <c r="Y128" s="47" t="s">
        <v>138</v>
      </c>
    </row>
    <row r="129" spans="2:25" x14ac:dyDescent="0.2">
      <c r="B129" s="6"/>
      <c r="C129" s="16"/>
      <c r="D129" s="12"/>
      <c r="E129" s="13"/>
      <c r="F129" s="14"/>
      <c r="G129" s="14"/>
      <c r="H129" s="14"/>
      <c r="I129" s="14"/>
      <c r="J129" s="14"/>
      <c r="K129" s="14"/>
      <c r="L129" s="15"/>
      <c r="P129" s="14"/>
      <c r="Q129" s="14"/>
      <c r="R129" s="14"/>
      <c r="S129" s="14"/>
      <c r="T129" s="14"/>
      <c r="U129" s="14"/>
      <c r="V129" s="14"/>
      <c r="W129" s="14"/>
      <c r="X129" s="14"/>
      <c r="Y129" s="14"/>
    </row>
    <row r="130" spans="2:25" ht="25.5" x14ac:dyDescent="0.2">
      <c r="B130" s="6">
        <v>10</v>
      </c>
      <c r="C130" s="111" t="s">
        <v>139</v>
      </c>
      <c r="D130" s="12"/>
      <c r="E130" s="13"/>
      <c r="F130" s="14"/>
      <c r="G130" s="14"/>
      <c r="H130" s="14"/>
      <c r="I130" s="14"/>
      <c r="J130" s="14"/>
      <c r="K130" s="14"/>
      <c r="L130" s="15"/>
      <c r="P130" s="14"/>
      <c r="Q130" s="14"/>
      <c r="R130" s="14"/>
      <c r="S130" s="14"/>
      <c r="T130" s="14"/>
      <c r="U130" s="14"/>
      <c r="V130" s="14"/>
      <c r="W130" s="14"/>
      <c r="X130" s="14"/>
      <c r="Y130" s="14"/>
    </row>
    <row r="131" spans="2:25" x14ac:dyDescent="0.2">
      <c r="B131" s="6"/>
      <c r="C131" s="16" t="s">
        <v>140</v>
      </c>
      <c r="D131" s="12">
        <v>0.13883598999999999</v>
      </c>
      <c r="E131" s="12">
        <v>0</v>
      </c>
      <c r="F131" s="12">
        <v>0</v>
      </c>
      <c r="G131" s="12">
        <v>0</v>
      </c>
      <c r="H131" s="12">
        <v>0</v>
      </c>
      <c r="I131" s="12">
        <v>0</v>
      </c>
      <c r="J131" s="12">
        <v>0</v>
      </c>
      <c r="K131" s="12">
        <v>0</v>
      </c>
      <c r="L131" s="12">
        <v>0</v>
      </c>
      <c r="M131" s="12">
        <v>0</v>
      </c>
      <c r="N131" s="12">
        <v>0</v>
      </c>
      <c r="O131" s="12">
        <v>0</v>
      </c>
      <c r="P131" s="12">
        <v>0</v>
      </c>
      <c r="Q131" s="12">
        <v>0</v>
      </c>
      <c r="R131" s="12">
        <v>0</v>
      </c>
      <c r="S131" s="12">
        <v>4.1809844879999991</v>
      </c>
      <c r="T131" s="12">
        <v>0</v>
      </c>
      <c r="U131" s="12">
        <v>5.3212045169999991</v>
      </c>
      <c r="V131" s="12">
        <v>1.0867500000000001</v>
      </c>
      <c r="W131" s="12">
        <v>0</v>
      </c>
      <c r="X131" s="12">
        <v>0</v>
      </c>
      <c r="Y131" s="12">
        <v>0</v>
      </c>
    </row>
    <row r="132" spans="2:25" x14ac:dyDescent="0.2">
      <c r="B132" s="6"/>
      <c r="C132" s="16" t="s">
        <v>141</v>
      </c>
      <c r="D132" s="12">
        <v>0</v>
      </c>
      <c r="E132" s="12">
        <v>0</v>
      </c>
      <c r="F132" s="12">
        <v>0</v>
      </c>
      <c r="G132" s="12">
        <v>0</v>
      </c>
      <c r="H132" s="12">
        <v>0</v>
      </c>
      <c r="I132" s="12">
        <v>0</v>
      </c>
      <c r="J132" s="12">
        <v>0</v>
      </c>
      <c r="K132" s="12">
        <v>0</v>
      </c>
      <c r="L132" s="12">
        <v>0</v>
      </c>
      <c r="M132" s="12">
        <v>0</v>
      </c>
      <c r="N132" s="12">
        <v>0</v>
      </c>
      <c r="O132" s="12">
        <v>0</v>
      </c>
      <c r="P132" s="12">
        <v>0</v>
      </c>
      <c r="Q132" s="12">
        <v>0</v>
      </c>
      <c r="R132" s="12">
        <v>0</v>
      </c>
      <c r="S132" s="12">
        <v>0</v>
      </c>
      <c r="T132" s="12">
        <v>0</v>
      </c>
      <c r="U132" s="12">
        <v>0</v>
      </c>
      <c r="V132" s="12">
        <v>0</v>
      </c>
      <c r="W132" s="12">
        <v>0</v>
      </c>
      <c r="X132" s="12">
        <v>0</v>
      </c>
      <c r="Y132" s="12">
        <v>0</v>
      </c>
    </row>
    <row r="133" spans="2:25" ht="13.5" thickBot="1" x14ac:dyDescent="0.25">
      <c r="B133" s="51"/>
      <c r="C133" s="137"/>
      <c r="D133" s="52"/>
      <c r="E133" s="53"/>
      <c r="F133" s="54"/>
      <c r="G133" s="54"/>
      <c r="H133" s="54"/>
      <c r="I133" s="54"/>
      <c r="J133" s="54"/>
      <c r="K133" s="54"/>
      <c r="L133" s="55"/>
      <c r="M133" s="54"/>
      <c r="N133" s="54"/>
      <c r="O133" s="54"/>
      <c r="P133" s="54"/>
      <c r="Q133" s="54"/>
      <c r="R133" s="54"/>
      <c r="S133" s="54"/>
      <c r="T133" s="54"/>
      <c r="U133" s="54"/>
      <c r="V133" s="54"/>
      <c r="W133" s="54"/>
      <c r="X133" s="54"/>
      <c r="Y133" s="54"/>
    </row>
    <row r="134" spans="2:25" x14ac:dyDescent="0.2">
      <c r="C134" s="138"/>
      <c r="K134" s="4"/>
      <c r="L134" s="4"/>
      <c r="M134" s="4"/>
      <c r="N134" s="4"/>
      <c r="O134" s="4"/>
    </row>
    <row r="135" spans="2:25" x14ac:dyDescent="0.2">
      <c r="C135" s="1" t="s">
        <v>142</v>
      </c>
      <c r="K135" s="4"/>
      <c r="L135" s="4"/>
      <c r="M135" s="4"/>
      <c r="N135" s="4"/>
      <c r="O135" s="4"/>
    </row>
    <row r="136" spans="2:25" x14ac:dyDescent="0.2">
      <c r="C136" s="57" t="s">
        <v>143</v>
      </c>
      <c r="K136" s="4"/>
      <c r="L136" s="4"/>
      <c r="M136" s="4"/>
      <c r="N136" s="4"/>
      <c r="O136" s="4"/>
    </row>
    <row r="137" spans="2:25" x14ac:dyDescent="0.2">
      <c r="C137" s="1" t="s">
        <v>144</v>
      </c>
      <c r="K137" s="4"/>
      <c r="L137" s="4"/>
      <c r="M137" s="4"/>
      <c r="N137" s="4"/>
      <c r="O137" s="4"/>
    </row>
    <row r="138" spans="2:25" x14ac:dyDescent="0.2">
      <c r="C138" s="1" t="s">
        <v>145</v>
      </c>
      <c r="K138" s="4"/>
      <c r="L138" s="4"/>
      <c r="M138" s="4"/>
      <c r="N138" s="4"/>
      <c r="O138" s="4"/>
    </row>
    <row r="139" spans="2:25" x14ac:dyDescent="0.2">
      <c r="C139" s="1" t="s">
        <v>240</v>
      </c>
      <c r="K139" s="4"/>
      <c r="L139" s="4"/>
      <c r="M139" s="4"/>
      <c r="N139" s="4"/>
      <c r="O139" s="4"/>
    </row>
    <row r="140" spans="2:25" x14ac:dyDescent="0.2">
      <c r="C140" s="1" t="s">
        <v>146</v>
      </c>
      <c r="K140" s="4"/>
      <c r="L140" s="4"/>
      <c r="M140" s="4"/>
      <c r="N140" s="4"/>
      <c r="O140" s="4"/>
    </row>
    <row r="141" spans="2:25" ht="15" x14ac:dyDescent="0.25">
      <c r="C141" s="139" t="s">
        <v>260</v>
      </c>
      <c r="K141" s="4"/>
      <c r="L141" s="4"/>
      <c r="M141" s="4"/>
      <c r="N141" s="4"/>
      <c r="O141" s="4"/>
    </row>
    <row r="142" spans="2:25" ht="15" x14ac:dyDescent="0.25">
      <c r="C142" s="139" t="s">
        <v>147</v>
      </c>
      <c r="K142" s="4"/>
      <c r="L142" s="4"/>
      <c r="M142" s="4"/>
      <c r="N142" s="4"/>
      <c r="O142" s="4"/>
    </row>
    <row r="143" spans="2:25" x14ac:dyDescent="0.2">
      <c r="C143" s="140" t="s">
        <v>148</v>
      </c>
      <c r="K143" s="4"/>
      <c r="L143" s="4"/>
      <c r="M143" s="4"/>
      <c r="N143" s="4"/>
      <c r="O143" s="4"/>
    </row>
    <row r="144" spans="2:25" x14ac:dyDescent="0.2">
      <c r="C144" s="141" t="s">
        <v>149</v>
      </c>
      <c r="K144" s="4"/>
      <c r="L144" s="4"/>
      <c r="M144" s="4"/>
      <c r="N144" s="4"/>
      <c r="O144" s="4"/>
    </row>
    <row r="145" spans="3:15" x14ac:dyDescent="0.2">
      <c r="C145" s="141" t="s">
        <v>150</v>
      </c>
      <c r="K145" s="4"/>
      <c r="L145" s="4"/>
      <c r="M145" s="4"/>
      <c r="N145" s="4"/>
      <c r="O145" s="4"/>
    </row>
    <row r="146" spans="3:15" x14ac:dyDescent="0.2">
      <c r="C146" s="141" t="s">
        <v>151</v>
      </c>
      <c r="K146" s="4"/>
      <c r="L146" s="4"/>
      <c r="M146" s="4"/>
      <c r="N146" s="4"/>
      <c r="O146" s="4"/>
    </row>
    <row r="147" spans="3:15" ht="13.5" thickBot="1" x14ac:dyDescent="0.25">
      <c r="C147" s="141" t="s">
        <v>152</v>
      </c>
      <c r="K147" s="4"/>
      <c r="L147" s="4"/>
      <c r="M147" s="4"/>
      <c r="N147" s="4"/>
      <c r="O147" s="4"/>
    </row>
    <row r="148" spans="3:15" ht="13.5" thickBot="1" x14ac:dyDescent="0.25">
      <c r="C148" s="181" t="s">
        <v>153</v>
      </c>
      <c r="D148" s="183" t="s">
        <v>154</v>
      </c>
      <c r="E148" s="183" t="s">
        <v>155</v>
      </c>
      <c r="F148" s="185" t="s">
        <v>156</v>
      </c>
      <c r="G148" s="185"/>
      <c r="H148" s="175" t="s">
        <v>157</v>
      </c>
      <c r="I148" s="176"/>
      <c r="K148" s="4"/>
      <c r="L148" s="4"/>
      <c r="M148" s="4"/>
      <c r="N148" s="4"/>
      <c r="O148" s="4"/>
    </row>
    <row r="149" spans="3:15" ht="13.5" thickBot="1" x14ac:dyDescent="0.25">
      <c r="C149" s="182"/>
      <c r="D149" s="184"/>
      <c r="E149" s="184"/>
      <c r="F149" s="58" t="s">
        <v>158</v>
      </c>
      <c r="G149" s="59" t="s">
        <v>159</v>
      </c>
      <c r="H149" s="60" t="s">
        <v>158</v>
      </c>
      <c r="I149" s="61" t="s">
        <v>159</v>
      </c>
      <c r="K149" s="4"/>
      <c r="L149" s="4"/>
      <c r="M149" s="4"/>
      <c r="N149" s="4"/>
      <c r="O149" s="4"/>
    </row>
    <row r="150" spans="3:15" ht="13.5" thickBot="1" x14ac:dyDescent="0.25">
      <c r="C150" s="142" t="s">
        <v>132</v>
      </c>
      <c r="D150" s="53" t="s">
        <v>160</v>
      </c>
      <c r="E150" s="143" t="s">
        <v>161</v>
      </c>
      <c r="F150" s="62">
        <v>17213.236719518005</v>
      </c>
      <c r="G150" s="63">
        <v>15.386099948120441</v>
      </c>
      <c r="H150" s="64">
        <v>9.3399674729999997</v>
      </c>
      <c r="I150" s="65">
        <v>52.37044312475728</v>
      </c>
      <c r="K150" s="4"/>
      <c r="L150" s="4"/>
      <c r="M150" s="4"/>
      <c r="N150" s="4"/>
      <c r="O150" s="4"/>
    </row>
    <row r="151" spans="3:15" ht="13.5" thickBot="1" x14ac:dyDescent="0.25">
      <c r="C151" s="142" t="s">
        <v>162</v>
      </c>
      <c r="D151" s="53" t="s">
        <v>163</v>
      </c>
      <c r="E151" s="143" t="s">
        <v>161</v>
      </c>
      <c r="F151" s="62">
        <v>3.4459501000000001</v>
      </c>
      <c r="G151" s="144">
        <v>3.0801721674295463E-3</v>
      </c>
      <c r="H151" s="145">
        <v>1.3482028E-2</v>
      </c>
      <c r="I151" s="55">
        <v>7.559552885183643E-2</v>
      </c>
      <c r="K151" s="4"/>
      <c r="L151" s="4"/>
      <c r="M151" s="4"/>
      <c r="N151" s="4"/>
      <c r="O151" s="4"/>
    </row>
    <row r="152" spans="3:15" ht="13.5" thickBot="1" x14ac:dyDescent="0.25">
      <c r="C152" s="142" t="s">
        <v>164</v>
      </c>
      <c r="D152" s="53" t="s">
        <v>160</v>
      </c>
      <c r="E152" s="143" t="s">
        <v>161</v>
      </c>
      <c r="F152" s="62">
        <v>9.7999999999999997E-3</v>
      </c>
      <c r="G152" s="144">
        <v>8.7597575022370623E-6</v>
      </c>
      <c r="H152" s="145">
        <v>7.9214400000000005E-4</v>
      </c>
      <c r="I152" s="55">
        <v>4.4416570420124568E-3</v>
      </c>
      <c r="K152" s="4"/>
      <c r="L152" s="4"/>
      <c r="M152" s="4"/>
      <c r="N152" s="4"/>
      <c r="O152" s="4"/>
    </row>
    <row r="153" spans="3:15" x14ac:dyDescent="0.2">
      <c r="C153" s="146"/>
      <c r="D153" s="3"/>
      <c r="E153" s="3"/>
      <c r="F153" s="4"/>
      <c r="G153" s="4"/>
      <c r="H153" s="4"/>
      <c r="I153" s="4"/>
      <c r="K153" s="4"/>
      <c r="L153" s="4"/>
      <c r="M153" s="4"/>
      <c r="N153" s="4"/>
      <c r="O153" s="4"/>
    </row>
    <row r="154" spans="3:15" ht="13.5" thickBot="1" x14ac:dyDescent="0.25">
      <c r="C154" s="146" t="s">
        <v>165</v>
      </c>
      <c r="D154" s="3"/>
      <c r="E154" s="3"/>
      <c r="F154" s="4"/>
      <c r="G154" s="4"/>
      <c r="H154" s="4"/>
      <c r="I154" s="4"/>
      <c r="K154" s="4"/>
      <c r="L154" s="4"/>
      <c r="M154" s="4"/>
      <c r="N154" s="4"/>
      <c r="O154" s="4"/>
    </row>
    <row r="155" spans="3:15" ht="13.5" thickBot="1" x14ac:dyDescent="0.25">
      <c r="C155" s="181" t="s">
        <v>153</v>
      </c>
      <c r="D155" s="183" t="s">
        <v>154</v>
      </c>
      <c r="E155" s="183" t="s">
        <v>155</v>
      </c>
      <c r="F155" s="185" t="s">
        <v>156</v>
      </c>
      <c r="G155" s="185"/>
      <c r="H155" s="175" t="s">
        <v>157</v>
      </c>
      <c r="I155" s="176"/>
      <c r="K155" s="4"/>
      <c r="L155" s="4"/>
      <c r="M155" s="4"/>
      <c r="N155" s="4"/>
      <c r="O155" s="4"/>
    </row>
    <row r="156" spans="3:15" ht="13.5" thickBot="1" x14ac:dyDescent="0.25">
      <c r="C156" s="182"/>
      <c r="D156" s="184"/>
      <c r="E156" s="184"/>
      <c r="F156" s="58" t="s">
        <v>158</v>
      </c>
      <c r="G156" s="59" t="s">
        <v>159</v>
      </c>
      <c r="H156" s="60" t="s">
        <v>158</v>
      </c>
      <c r="I156" s="61" t="s">
        <v>159</v>
      </c>
      <c r="K156" s="4"/>
      <c r="L156" s="4"/>
      <c r="M156" s="4"/>
      <c r="N156" s="4"/>
      <c r="O156" s="4"/>
    </row>
    <row r="157" spans="3:15" ht="13.5" thickBot="1" x14ac:dyDescent="0.25">
      <c r="C157" s="142" t="s">
        <v>132</v>
      </c>
      <c r="D157" s="53" t="s">
        <v>160</v>
      </c>
      <c r="E157" s="143" t="s">
        <v>166</v>
      </c>
      <c r="F157" s="62">
        <v>17465.864869045054</v>
      </c>
      <c r="G157" s="66">
        <v>12.300677067118867</v>
      </c>
      <c r="H157" s="67">
        <v>12.847485906999999</v>
      </c>
      <c r="I157" s="68">
        <v>56.926654255727215</v>
      </c>
      <c r="K157" s="4"/>
      <c r="L157" s="4"/>
      <c r="M157" s="4"/>
      <c r="N157" s="4"/>
      <c r="O157" s="4"/>
    </row>
    <row r="158" spans="3:15" ht="13.5" thickBot="1" x14ac:dyDescent="0.25">
      <c r="C158" s="142" t="s">
        <v>162</v>
      </c>
      <c r="D158" s="53" t="s">
        <v>163</v>
      </c>
      <c r="E158" s="143" t="s">
        <v>166</v>
      </c>
      <c r="F158" s="62">
        <v>0.64364100000000002</v>
      </c>
      <c r="G158" s="144">
        <v>4.5329676758173207E-4</v>
      </c>
      <c r="H158" s="145">
        <v>1.1768192000000002E-2</v>
      </c>
      <c r="I158" s="55">
        <v>5.2144349645404521E-2</v>
      </c>
      <c r="K158" s="4"/>
      <c r="L158" s="4"/>
      <c r="M158" s="4"/>
      <c r="N158" s="4"/>
      <c r="O158" s="4"/>
    </row>
    <row r="159" spans="3:15" ht="13.5" thickBot="1" x14ac:dyDescent="0.25">
      <c r="C159" s="142" t="s">
        <v>164</v>
      </c>
      <c r="D159" s="53" t="s">
        <v>167</v>
      </c>
      <c r="E159" s="143" t="s">
        <v>166</v>
      </c>
      <c r="F159" s="62">
        <v>2.29E-2</v>
      </c>
      <c r="G159" s="144">
        <v>1.6127773056131699E-5</v>
      </c>
      <c r="H159" s="145">
        <v>1.804389E-3</v>
      </c>
      <c r="I159" s="55">
        <v>7.995169598891811E-3</v>
      </c>
      <c r="K159" s="4"/>
      <c r="L159" s="4"/>
      <c r="M159" s="4"/>
      <c r="N159" s="4"/>
      <c r="O159" s="4"/>
    </row>
    <row r="160" spans="3:15" x14ac:dyDescent="0.2">
      <c r="C160" s="146" t="s">
        <v>168</v>
      </c>
      <c r="D160" s="3"/>
      <c r="E160" s="3"/>
      <c r="F160" s="4"/>
      <c r="G160" s="4"/>
      <c r="H160" s="4"/>
      <c r="I160" s="4"/>
      <c r="K160" s="4"/>
      <c r="L160" s="4"/>
      <c r="M160" s="4"/>
      <c r="N160" s="4"/>
      <c r="O160" s="4"/>
    </row>
    <row r="161" spans="3:15" x14ac:dyDescent="0.2">
      <c r="C161" s="1" t="s">
        <v>142</v>
      </c>
      <c r="D161" s="3"/>
      <c r="E161" s="3"/>
      <c r="F161" s="4"/>
      <c r="G161" s="4"/>
      <c r="H161" s="4"/>
      <c r="I161" s="4"/>
      <c r="K161" s="4"/>
      <c r="L161" s="4"/>
      <c r="M161" s="4"/>
      <c r="N161" s="4"/>
      <c r="O161" s="4"/>
    </row>
    <row r="162" spans="3:15" x14ac:dyDescent="0.2">
      <c r="C162" s="1" t="s">
        <v>169</v>
      </c>
      <c r="D162" s="69"/>
      <c r="E162" s="69"/>
      <c r="F162" s="70"/>
      <c r="G162" s="70"/>
      <c r="K162" s="4"/>
      <c r="L162" s="4"/>
      <c r="M162" s="4"/>
      <c r="N162" s="4"/>
      <c r="O162" s="4"/>
    </row>
    <row r="163" spans="3:15" x14ac:dyDescent="0.2">
      <c r="D163" s="69"/>
      <c r="E163" s="69"/>
      <c r="F163" s="70"/>
      <c r="G163" s="70"/>
      <c r="K163" s="4"/>
      <c r="L163" s="4"/>
      <c r="M163" s="4"/>
      <c r="N163" s="4"/>
      <c r="O163" s="4"/>
    </row>
    <row r="164" spans="3:15" ht="26.25" thickBot="1" x14ac:dyDescent="0.25">
      <c r="C164" s="138" t="s">
        <v>170</v>
      </c>
      <c r="D164" s="69"/>
      <c r="E164" s="69"/>
      <c r="F164" s="70"/>
      <c r="G164" s="70"/>
      <c r="K164" s="4"/>
      <c r="L164" s="4"/>
      <c r="M164" s="4"/>
      <c r="N164" s="4"/>
      <c r="O164" s="4"/>
    </row>
    <row r="165" spans="3:15" ht="13.5" thickBot="1" x14ac:dyDescent="0.25">
      <c r="C165" s="167" t="s">
        <v>153</v>
      </c>
      <c r="D165" s="169" t="s">
        <v>154</v>
      </c>
      <c r="E165" s="171" t="s">
        <v>155</v>
      </c>
      <c r="F165" s="173" t="s">
        <v>171</v>
      </c>
      <c r="G165" s="174"/>
      <c r="H165" s="175" t="s">
        <v>172</v>
      </c>
      <c r="I165" s="176"/>
      <c r="K165" s="4"/>
      <c r="L165" s="4"/>
      <c r="M165" s="4"/>
      <c r="N165" s="4"/>
      <c r="O165" s="4"/>
    </row>
    <row r="166" spans="3:15" ht="13.5" thickBot="1" x14ac:dyDescent="0.25">
      <c r="C166" s="168"/>
      <c r="D166" s="170"/>
      <c r="E166" s="172"/>
      <c r="F166" s="71" t="s">
        <v>158</v>
      </c>
      <c r="G166" s="72" t="s">
        <v>159</v>
      </c>
      <c r="H166" s="73" t="s">
        <v>158</v>
      </c>
      <c r="I166" s="74" t="s">
        <v>159</v>
      </c>
      <c r="K166" s="4"/>
      <c r="L166" s="4"/>
      <c r="M166" s="4"/>
      <c r="N166" s="4"/>
      <c r="O166" s="4"/>
    </row>
    <row r="167" spans="3:15" ht="13.5" thickBot="1" x14ac:dyDescent="0.25">
      <c r="C167" s="147" t="s">
        <v>162</v>
      </c>
      <c r="D167" s="75" t="s">
        <v>173</v>
      </c>
      <c r="E167" s="148" t="s">
        <v>161</v>
      </c>
      <c r="F167" s="76">
        <v>38.98183851000001</v>
      </c>
      <c r="G167" s="77">
        <v>0.92746890896503609</v>
      </c>
      <c r="H167" s="76">
        <v>3.5746665000000011E-2</v>
      </c>
      <c r="I167" s="77">
        <v>3.3816877973995942</v>
      </c>
      <c r="K167" s="4"/>
      <c r="L167" s="4"/>
      <c r="M167" s="4"/>
      <c r="N167" s="4"/>
      <c r="O167" s="4"/>
    </row>
    <row r="168" spans="3:15" x14ac:dyDescent="0.2">
      <c r="C168" s="146"/>
      <c r="D168" s="3"/>
      <c r="E168" s="3"/>
      <c r="F168" s="4"/>
      <c r="G168" s="4"/>
      <c r="H168" s="4"/>
      <c r="I168" s="4"/>
      <c r="K168" s="4"/>
      <c r="L168" s="4"/>
      <c r="M168" s="4"/>
      <c r="N168" s="4"/>
      <c r="O168" s="4"/>
    </row>
    <row r="169" spans="3:15" ht="13.5" thickBot="1" x14ac:dyDescent="0.25">
      <c r="C169" s="146" t="s">
        <v>165</v>
      </c>
      <c r="D169" s="3"/>
      <c r="E169" s="3"/>
      <c r="F169" s="4"/>
      <c r="G169" s="4"/>
      <c r="H169" s="4"/>
      <c r="I169" s="4"/>
      <c r="K169" s="4"/>
      <c r="L169" s="4"/>
      <c r="M169" s="4"/>
      <c r="N169" s="4"/>
      <c r="O169" s="4"/>
    </row>
    <row r="170" spans="3:15" ht="13.5" thickBot="1" x14ac:dyDescent="0.25">
      <c r="C170" s="167" t="s">
        <v>153</v>
      </c>
      <c r="D170" s="177" t="s">
        <v>154</v>
      </c>
      <c r="E170" s="179" t="s">
        <v>155</v>
      </c>
      <c r="F170" s="175" t="s">
        <v>171</v>
      </c>
      <c r="G170" s="176"/>
      <c r="H170" s="175" t="s">
        <v>172</v>
      </c>
      <c r="I170" s="176"/>
      <c r="K170" s="4"/>
      <c r="L170" s="4"/>
      <c r="M170" s="4"/>
      <c r="N170" s="4"/>
      <c r="O170" s="4"/>
    </row>
    <row r="171" spans="3:15" ht="13.5" thickBot="1" x14ac:dyDescent="0.25">
      <c r="C171" s="168"/>
      <c r="D171" s="178"/>
      <c r="E171" s="180"/>
      <c r="F171" s="78" t="s">
        <v>158</v>
      </c>
      <c r="G171" s="74" t="s">
        <v>159</v>
      </c>
      <c r="H171" s="73" t="s">
        <v>158</v>
      </c>
      <c r="I171" s="74" t="s">
        <v>159</v>
      </c>
      <c r="K171" s="4"/>
      <c r="L171" s="4"/>
      <c r="M171" s="4"/>
      <c r="N171" s="4"/>
      <c r="O171" s="4"/>
    </row>
    <row r="172" spans="3:15" ht="13.5" thickBot="1" x14ac:dyDescent="0.25">
      <c r="C172" s="147" t="s">
        <v>162</v>
      </c>
      <c r="D172" s="75" t="s">
        <v>173</v>
      </c>
      <c r="E172" s="148" t="s">
        <v>166</v>
      </c>
      <c r="F172" s="79">
        <v>34.236753459999989</v>
      </c>
      <c r="G172" s="55">
        <v>0.85340608644563398</v>
      </c>
      <c r="H172" s="79">
        <v>3.4254556999999998E-2</v>
      </c>
      <c r="I172" s="55">
        <v>3.5961743571462299</v>
      </c>
      <c r="K172" s="4"/>
      <c r="L172" s="4"/>
      <c r="M172" s="4"/>
      <c r="N172" s="4"/>
      <c r="O172" s="4"/>
    </row>
    <row r="173" spans="3:15" x14ac:dyDescent="0.2">
      <c r="C173" s="140"/>
      <c r="D173" s="69"/>
      <c r="E173" s="69"/>
      <c r="F173" s="70"/>
      <c r="G173" s="69"/>
      <c r="H173" s="69"/>
      <c r="K173" s="4"/>
      <c r="L173" s="4"/>
      <c r="M173" s="4"/>
      <c r="N173" s="4"/>
      <c r="O173" s="4"/>
    </row>
    <row r="174" spans="3:15" x14ac:dyDescent="0.2">
      <c r="C174" s="141" t="s">
        <v>174</v>
      </c>
      <c r="D174" s="69"/>
      <c r="E174" s="69"/>
      <c r="F174" s="70"/>
      <c r="G174" s="69"/>
      <c r="H174" s="69"/>
      <c r="K174" s="4"/>
      <c r="L174" s="4"/>
      <c r="M174" s="4"/>
      <c r="N174" s="4"/>
      <c r="O174" s="4"/>
    </row>
    <row r="175" spans="3:15" x14ac:dyDescent="0.2">
      <c r="C175" s="138" t="s">
        <v>175</v>
      </c>
      <c r="D175" s="69"/>
      <c r="E175" s="69"/>
      <c r="F175" s="70"/>
      <c r="G175" s="69"/>
      <c r="H175" s="69"/>
      <c r="K175" s="4"/>
      <c r="L175" s="4"/>
      <c r="M175" s="4"/>
      <c r="N175" s="4"/>
      <c r="O175" s="4"/>
    </row>
    <row r="176" spans="3:15" x14ac:dyDescent="0.2">
      <c r="C176" s="141" t="s">
        <v>176</v>
      </c>
      <c r="D176" s="69"/>
      <c r="E176" s="69"/>
      <c r="F176" s="70"/>
      <c r="G176" s="69"/>
      <c r="H176" s="69"/>
      <c r="K176" s="4"/>
      <c r="L176" s="4"/>
      <c r="M176" s="4"/>
      <c r="N176" s="4"/>
      <c r="O176" s="4"/>
    </row>
    <row r="177" spans="3:15" x14ac:dyDescent="0.2">
      <c r="C177" s="141" t="s">
        <v>177</v>
      </c>
      <c r="D177" s="69"/>
      <c r="E177" s="69"/>
      <c r="F177" s="70"/>
      <c r="G177" s="69"/>
      <c r="H177" s="69"/>
      <c r="K177" s="4"/>
      <c r="L177" s="4"/>
      <c r="M177" s="4"/>
      <c r="N177" s="4"/>
      <c r="O177" s="4"/>
    </row>
    <row r="178" spans="3:15" x14ac:dyDescent="0.2">
      <c r="C178" s="138"/>
      <c r="K178" s="4"/>
      <c r="L178" s="4"/>
      <c r="M178" s="4"/>
      <c r="N178" s="4"/>
      <c r="O178" s="4"/>
    </row>
    <row r="179" spans="3:15" x14ac:dyDescent="0.2">
      <c r="C179" s="141" t="s">
        <v>244</v>
      </c>
      <c r="K179" s="4"/>
      <c r="L179" s="4"/>
      <c r="M179" s="4"/>
      <c r="N179" s="4"/>
      <c r="O179" s="4"/>
    </row>
    <row r="180" spans="3:15" x14ac:dyDescent="0.2">
      <c r="C180" s="80"/>
      <c r="D180" s="81"/>
      <c r="E180" s="81"/>
      <c r="F180" s="82"/>
      <c r="G180" s="82"/>
      <c r="K180" s="4"/>
      <c r="L180" s="4"/>
      <c r="M180" s="4"/>
      <c r="N180" s="4"/>
      <c r="O180" s="4"/>
    </row>
    <row r="181" spans="3:15" ht="51" x14ac:dyDescent="0.2">
      <c r="C181" s="149" t="s">
        <v>178</v>
      </c>
      <c r="D181" s="149" t="s">
        <v>179</v>
      </c>
      <c r="E181" s="149" t="s">
        <v>180</v>
      </c>
      <c r="F181" s="150" t="s">
        <v>245</v>
      </c>
      <c r="G181" s="151" t="s">
        <v>246</v>
      </c>
      <c r="K181" s="4"/>
      <c r="L181" s="4"/>
      <c r="M181" s="4"/>
      <c r="N181" s="4"/>
      <c r="O181" s="4"/>
    </row>
    <row r="182" spans="3:15" ht="15" x14ac:dyDescent="0.25">
      <c r="C182" s="106" t="s">
        <v>181</v>
      </c>
      <c r="D182" s="106" t="s">
        <v>182</v>
      </c>
      <c r="E182" s="152" t="s">
        <v>182</v>
      </c>
      <c r="F182" s="153">
        <v>447.76544999999999</v>
      </c>
      <c r="G182" s="154">
        <v>0</v>
      </c>
      <c r="K182" s="4"/>
      <c r="L182" s="4"/>
      <c r="M182" s="4"/>
      <c r="N182" s="4"/>
      <c r="O182" s="4"/>
    </row>
    <row r="183" spans="3:15" ht="15" x14ac:dyDescent="0.25">
      <c r="C183" s="106"/>
      <c r="D183" s="106"/>
      <c r="E183" s="152" t="s">
        <v>184</v>
      </c>
      <c r="F183" s="153">
        <v>0.28527728700000005</v>
      </c>
      <c r="G183" s="154">
        <v>1.41503947</v>
      </c>
      <c r="K183" s="4"/>
      <c r="L183" s="4"/>
      <c r="M183" s="4"/>
      <c r="N183" s="4"/>
      <c r="O183" s="4"/>
    </row>
    <row r="184" spans="3:15" ht="15" x14ac:dyDescent="0.25">
      <c r="C184" s="106"/>
      <c r="D184" s="106"/>
      <c r="E184" s="152"/>
      <c r="F184" s="153"/>
      <c r="G184" s="154"/>
      <c r="K184" s="4"/>
      <c r="L184" s="4"/>
      <c r="M184" s="4"/>
      <c r="N184" s="4"/>
      <c r="O184" s="4"/>
    </row>
    <row r="185" spans="3:15" ht="15" x14ac:dyDescent="0.25">
      <c r="C185" s="106" t="s">
        <v>191</v>
      </c>
      <c r="D185" s="106" t="s">
        <v>182</v>
      </c>
      <c r="E185" s="152" t="s">
        <v>186</v>
      </c>
      <c r="F185" s="153">
        <v>0.41744705800000004</v>
      </c>
      <c r="G185" s="154">
        <v>0.42875674499999999</v>
      </c>
      <c r="K185" s="4"/>
      <c r="L185" s="4"/>
      <c r="M185" s="4"/>
      <c r="N185" s="4"/>
      <c r="O185" s="4"/>
    </row>
    <row r="186" spans="3:15" ht="15" x14ac:dyDescent="0.25">
      <c r="C186" s="106"/>
      <c r="D186" s="106"/>
      <c r="E186" s="152" t="s">
        <v>192</v>
      </c>
      <c r="F186" s="153">
        <v>4.249478764</v>
      </c>
      <c r="G186" s="154">
        <v>4.51945</v>
      </c>
      <c r="K186" s="4"/>
      <c r="L186" s="4"/>
      <c r="M186" s="4"/>
      <c r="N186" s="4"/>
      <c r="O186" s="4"/>
    </row>
    <row r="187" spans="3:15" ht="15" x14ac:dyDescent="0.25">
      <c r="C187" s="106"/>
      <c r="D187" s="106"/>
      <c r="E187" s="152" t="s">
        <v>187</v>
      </c>
      <c r="F187" s="153">
        <v>1.8028189210000001</v>
      </c>
      <c r="G187" s="154">
        <v>1.7382500000000001</v>
      </c>
      <c r="K187" s="4"/>
      <c r="L187" s="4"/>
      <c r="M187" s="4"/>
      <c r="N187" s="4"/>
      <c r="O187" s="4"/>
    </row>
    <row r="188" spans="3:15" ht="15" x14ac:dyDescent="0.25">
      <c r="C188" s="106"/>
      <c r="D188" s="106"/>
      <c r="E188" s="152" t="s">
        <v>184</v>
      </c>
      <c r="F188" s="153">
        <v>0.32122977100000005</v>
      </c>
      <c r="G188" s="154">
        <v>1.4329785349999999</v>
      </c>
      <c r="K188" s="4"/>
      <c r="L188" s="4"/>
      <c r="M188" s="4"/>
      <c r="N188" s="4"/>
      <c r="O188" s="4"/>
    </row>
    <row r="189" spans="3:15" ht="15" x14ac:dyDescent="0.25">
      <c r="C189" s="106"/>
      <c r="D189" s="106"/>
      <c r="E189" s="152" t="s">
        <v>196</v>
      </c>
      <c r="F189" s="153">
        <v>3.774754465</v>
      </c>
      <c r="G189" s="154">
        <v>3.7540637600000002</v>
      </c>
      <c r="K189" s="4"/>
      <c r="L189" s="4"/>
      <c r="M189" s="4"/>
      <c r="N189" s="4"/>
      <c r="O189" s="4"/>
    </row>
    <row r="190" spans="3:15" ht="15" x14ac:dyDescent="0.25">
      <c r="C190" s="106"/>
      <c r="D190" s="106"/>
      <c r="E190" s="152"/>
      <c r="F190" s="153"/>
      <c r="G190" s="154"/>
      <c r="K190" s="4"/>
      <c r="L190" s="4"/>
      <c r="M190" s="4"/>
      <c r="N190" s="4"/>
      <c r="O190" s="4"/>
    </row>
    <row r="191" spans="3:15" ht="15" x14ac:dyDescent="0.25">
      <c r="C191" s="106" t="s">
        <v>194</v>
      </c>
      <c r="D191" s="106" t="s">
        <v>182</v>
      </c>
      <c r="E191" s="152" t="s">
        <v>192</v>
      </c>
      <c r="F191" s="153">
        <v>14.445617393000001</v>
      </c>
      <c r="G191" s="154">
        <v>11.0824</v>
      </c>
      <c r="K191" s="4"/>
      <c r="L191" s="4"/>
      <c r="M191" s="4"/>
      <c r="N191" s="4"/>
      <c r="O191" s="4"/>
    </row>
    <row r="192" spans="3:15" ht="15" x14ac:dyDescent="0.25">
      <c r="C192" s="106"/>
      <c r="D192" s="106"/>
      <c r="E192" s="152" t="s">
        <v>187</v>
      </c>
      <c r="F192" s="153">
        <v>1.3013028050000002</v>
      </c>
      <c r="G192" s="154">
        <v>9.6971000000000007</v>
      </c>
      <c r="K192" s="4"/>
      <c r="L192" s="4"/>
      <c r="M192" s="4"/>
      <c r="N192" s="4"/>
      <c r="O192" s="4"/>
    </row>
    <row r="193" spans="3:15" ht="15" x14ac:dyDescent="0.25">
      <c r="C193" s="106"/>
      <c r="D193" s="106"/>
      <c r="E193" s="152" t="s">
        <v>183</v>
      </c>
      <c r="F193" s="153">
        <v>2.4024114160000001</v>
      </c>
      <c r="G193" s="154">
        <v>14.4971645</v>
      </c>
      <c r="K193" s="4"/>
      <c r="L193" s="4"/>
      <c r="M193" s="4"/>
      <c r="N193" s="4"/>
      <c r="O193" s="4"/>
    </row>
    <row r="194" spans="3:15" ht="15" x14ac:dyDescent="0.25">
      <c r="C194" s="106"/>
      <c r="D194" s="106"/>
      <c r="E194" s="152" t="s">
        <v>182</v>
      </c>
      <c r="F194" s="153">
        <v>696.62559424999995</v>
      </c>
      <c r="G194" s="154">
        <v>0</v>
      </c>
      <c r="K194" s="4"/>
      <c r="L194" s="4"/>
      <c r="M194" s="4"/>
      <c r="N194" s="4"/>
      <c r="O194" s="4"/>
    </row>
    <row r="195" spans="3:15" ht="15" x14ac:dyDescent="0.25">
      <c r="C195" s="106"/>
      <c r="D195" s="106"/>
      <c r="E195" s="152" t="s">
        <v>184</v>
      </c>
      <c r="F195" s="153">
        <v>1.2374844550000004</v>
      </c>
      <c r="G195" s="154">
        <v>7.7733338900000009</v>
      </c>
      <c r="K195" s="4"/>
      <c r="L195" s="4"/>
      <c r="M195" s="4"/>
      <c r="N195" s="4"/>
      <c r="O195" s="4"/>
    </row>
    <row r="196" spans="3:15" ht="15" x14ac:dyDescent="0.25">
      <c r="C196" s="106"/>
      <c r="D196" s="106"/>
      <c r="E196" s="152"/>
      <c r="F196" s="153"/>
      <c r="G196" s="154"/>
      <c r="K196" s="4"/>
      <c r="L196" s="4"/>
      <c r="M196" s="4"/>
      <c r="N196" s="4"/>
      <c r="O196" s="4"/>
    </row>
    <row r="197" spans="3:15" ht="15" x14ac:dyDescent="0.25">
      <c r="C197" s="106" t="s">
        <v>247</v>
      </c>
      <c r="D197" s="106"/>
      <c r="E197" s="152" t="s">
        <v>196</v>
      </c>
      <c r="F197" s="153">
        <v>1.622876475</v>
      </c>
      <c r="G197" s="154">
        <v>1.7854471000000001</v>
      </c>
      <c r="K197" s="4"/>
      <c r="L197" s="4"/>
      <c r="M197" s="4"/>
      <c r="N197" s="4"/>
      <c r="O197" s="4"/>
    </row>
    <row r="198" spans="3:15" ht="15" x14ac:dyDescent="0.25">
      <c r="C198" s="106" t="s">
        <v>256</v>
      </c>
      <c r="D198" s="106"/>
      <c r="E198" s="152" t="s">
        <v>248</v>
      </c>
      <c r="F198" s="153">
        <v>1.6015964760000001</v>
      </c>
      <c r="G198" s="154">
        <v>1.53357265</v>
      </c>
      <c r="K198" s="4"/>
      <c r="L198" s="4"/>
      <c r="M198" s="4"/>
      <c r="N198" s="4"/>
      <c r="O198" s="4"/>
    </row>
    <row r="199" spans="3:15" ht="15" x14ac:dyDescent="0.25">
      <c r="C199" s="106"/>
      <c r="D199" s="106"/>
      <c r="E199" s="152"/>
      <c r="F199" s="153"/>
      <c r="G199" s="154"/>
      <c r="K199" s="4"/>
      <c r="L199" s="4"/>
      <c r="M199" s="4"/>
      <c r="N199" s="4"/>
      <c r="O199" s="4"/>
    </row>
    <row r="200" spans="3:15" ht="15" x14ac:dyDescent="0.25">
      <c r="C200" s="106" t="s">
        <v>249</v>
      </c>
      <c r="D200" s="106" t="s">
        <v>182</v>
      </c>
      <c r="E200" s="152" t="s">
        <v>182</v>
      </c>
      <c r="F200" s="153">
        <v>392.88920000000002</v>
      </c>
      <c r="G200" s="154">
        <v>378.24743999999998</v>
      </c>
      <c r="K200" s="4"/>
      <c r="L200" s="4"/>
      <c r="M200" s="4"/>
      <c r="N200" s="4"/>
      <c r="O200" s="4"/>
    </row>
    <row r="201" spans="3:15" ht="15" x14ac:dyDescent="0.25">
      <c r="C201" s="106"/>
      <c r="D201" s="106"/>
      <c r="E201" s="152" t="s">
        <v>190</v>
      </c>
      <c r="F201" s="153">
        <v>9.9445159000000007</v>
      </c>
      <c r="G201" s="154">
        <v>9.9538799999999998</v>
      </c>
      <c r="K201" s="4"/>
      <c r="L201" s="4"/>
      <c r="M201" s="4"/>
      <c r="N201" s="4"/>
      <c r="O201" s="4"/>
    </row>
    <row r="202" spans="3:15" ht="15" x14ac:dyDescent="0.25">
      <c r="C202" s="106"/>
      <c r="D202" s="106"/>
      <c r="E202" s="152"/>
      <c r="F202" s="153"/>
      <c r="G202" s="154"/>
      <c r="K202" s="4"/>
      <c r="L202" s="4"/>
      <c r="M202" s="4"/>
      <c r="N202" s="4"/>
      <c r="O202" s="4"/>
    </row>
    <row r="203" spans="3:15" ht="15" x14ac:dyDescent="0.25">
      <c r="C203" s="106" t="s">
        <v>250</v>
      </c>
      <c r="D203" s="106" t="s">
        <v>182</v>
      </c>
      <c r="E203" s="152" t="s">
        <v>188</v>
      </c>
      <c r="F203" s="153">
        <v>0</v>
      </c>
      <c r="G203" s="154">
        <v>3.1375883449999997</v>
      </c>
      <c r="K203" s="4"/>
      <c r="L203" s="4"/>
      <c r="M203" s="4"/>
      <c r="N203" s="4"/>
      <c r="O203" s="4"/>
    </row>
    <row r="204" spans="3:15" ht="15" x14ac:dyDescent="0.25">
      <c r="C204" s="106"/>
      <c r="D204" s="106"/>
      <c r="E204" s="152"/>
      <c r="F204" s="153"/>
      <c r="G204" s="154"/>
      <c r="K204" s="4"/>
      <c r="L204" s="4"/>
      <c r="M204" s="4"/>
      <c r="N204" s="4"/>
      <c r="O204" s="4"/>
    </row>
    <row r="205" spans="3:15" ht="15" x14ac:dyDescent="0.25">
      <c r="C205" s="106" t="s">
        <v>195</v>
      </c>
      <c r="D205" s="106" t="s">
        <v>182</v>
      </c>
      <c r="E205" s="152" t="s">
        <v>182</v>
      </c>
      <c r="F205" s="153">
        <v>5567.517571299999</v>
      </c>
      <c r="G205" s="154">
        <v>272.04759999999999</v>
      </c>
      <c r="K205" s="4"/>
      <c r="L205" s="4"/>
      <c r="M205" s="4"/>
      <c r="N205" s="4"/>
      <c r="O205" s="4"/>
    </row>
    <row r="206" spans="3:15" ht="15" x14ac:dyDescent="0.25">
      <c r="C206" s="106"/>
      <c r="D206" s="106"/>
      <c r="E206" s="152" t="s">
        <v>190</v>
      </c>
      <c r="F206" s="153">
        <v>246.48308367499999</v>
      </c>
      <c r="G206" s="154">
        <v>0</v>
      </c>
      <c r="K206" s="4"/>
      <c r="L206" s="4"/>
      <c r="M206" s="4"/>
      <c r="N206" s="4"/>
      <c r="O206" s="4"/>
    </row>
    <row r="207" spans="3:15" ht="15" x14ac:dyDescent="0.25">
      <c r="C207" s="106"/>
      <c r="D207" s="106"/>
      <c r="E207" s="152"/>
      <c r="F207" s="153"/>
      <c r="G207" s="154"/>
      <c r="K207" s="4"/>
      <c r="L207" s="4"/>
      <c r="M207" s="4"/>
      <c r="N207" s="4"/>
      <c r="O207" s="4"/>
    </row>
    <row r="208" spans="3:15" ht="15" x14ac:dyDescent="0.25">
      <c r="C208" s="106" t="s">
        <v>251</v>
      </c>
      <c r="D208" s="106" t="s">
        <v>182</v>
      </c>
      <c r="E208" s="152" t="s">
        <v>184</v>
      </c>
      <c r="F208" s="153">
        <v>0.57409972700000012</v>
      </c>
      <c r="G208" s="154">
        <v>2.1962270250000002</v>
      </c>
      <c r="K208" s="4"/>
      <c r="L208" s="4"/>
      <c r="M208" s="4"/>
      <c r="N208" s="4"/>
      <c r="O208" s="4"/>
    </row>
    <row r="209" spans="3:15" ht="15" x14ac:dyDescent="0.25">
      <c r="C209" s="106"/>
      <c r="D209" s="106"/>
      <c r="E209" s="152"/>
      <c r="F209" s="153"/>
      <c r="G209" s="154"/>
      <c r="K209" s="4"/>
      <c r="L209" s="4"/>
      <c r="M209" s="4"/>
      <c r="N209" s="4"/>
      <c r="O209" s="4"/>
    </row>
    <row r="210" spans="3:15" ht="15" x14ac:dyDescent="0.25">
      <c r="C210" s="106" t="s">
        <v>252</v>
      </c>
      <c r="D210" s="106" t="s">
        <v>182</v>
      </c>
      <c r="E210" s="152" t="s">
        <v>182</v>
      </c>
      <c r="F210" s="153">
        <v>300.40084999999999</v>
      </c>
      <c r="G210" s="154">
        <v>0</v>
      </c>
      <c r="K210" s="4"/>
      <c r="L210" s="4"/>
      <c r="M210" s="4"/>
      <c r="N210" s="4"/>
      <c r="O210" s="4"/>
    </row>
    <row r="211" spans="3:15" ht="15" x14ac:dyDescent="0.25">
      <c r="C211" s="106"/>
      <c r="D211" s="106"/>
      <c r="E211" s="152"/>
      <c r="F211" s="153"/>
      <c r="G211" s="154"/>
      <c r="K211" s="4"/>
      <c r="L211" s="4"/>
      <c r="M211" s="4"/>
      <c r="N211" s="4"/>
      <c r="O211" s="4"/>
    </row>
    <row r="212" spans="3:15" ht="15" x14ac:dyDescent="0.25">
      <c r="C212" s="106" t="s">
        <v>197</v>
      </c>
      <c r="D212" s="106" t="s">
        <v>182</v>
      </c>
      <c r="E212" s="152" t="s">
        <v>198</v>
      </c>
      <c r="F212" s="153">
        <v>8.7840769119999997</v>
      </c>
      <c r="G212" s="154">
        <v>9.4324709700000007</v>
      </c>
      <c r="K212" s="4"/>
      <c r="L212" s="4"/>
      <c r="M212" s="4"/>
      <c r="N212" s="4"/>
      <c r="O212" s="4"/>
    </row>
    <row r="213" spans="3:15" ht="15" x14ac:dyDescent="0.25">
      <c r="C213" s="106"/>
      <c r="D213" s="106"/>
      <c r="E213" s="152" t="s">
        <v>186</v>
      </c>
      <c r="F213" s="153">
        <v>0.477487734</v>
      </c>
      <c r="G213" s="154">
        <v>0</v>
      </c>
      <c r="K213" s="4"/>
      <c r="L213" s="4"/>
      <c r="M213" s="4"/>
      <c r="N213" s="4"/>
      <c r="O213" s="4"/>
    </row>
    <row r="214" spans="3:15" ht="15" x14ac:dyDescent="0.25">
      <c r="C214" s="106"/>
      <c r="D214" s="106"/>
      <c r="E214" s="152" t="s">
        <v>183</v>
      </c>
      <c r="F214" s="153">
        <v>11.171623091000001</v>
      </c>
      <c r="G214" s="154">
        <v>8.7862641749999995</v>
      </c>
      <c r="K214" s="4"/>
      <c r="L214" s="4"/>
      <c r="M214" s="4"/>
      <c r="N214" s="4"/>
      <c r="O214" s="4"/>
    </row>
    <row r="215" spans="3:15" ht="15" x14ac:dyDescent="0.25">
      <c r="C215" s="106"/>
      <c r="D215" s="106"/>
      <c r="E215" s="152" t="s">
        <v>193</v>
      </c>
      <c r="F215" s="153">
        <v>0.86859842599999992</v>
      </c>
      <c r="G215" s="154">
        <v>1.3801290749999999</v>
      </c>
      <c r="K215" s="4"/>
      <c r="L215" s="4"/>
      <c r="M215" s="4"/>
      <c r="N215" s="4"/>
      <c r="O215" s="4"/>
    </row>
    <row r="216" spans="3:15" ht="15" x14ac:dyDescent="0.25">
      <c r="C216" s="106"/>
      <c r="D216" s="106"/>
      <c r="E216" s="152" t="s">
        <v>196</v>
      </c>
      <c r="F216" s="153">
        <v>1.9822715150000001</v>
      </c>
      <c r="G216" s="154">
        <v>2.2639499999999999</v>
      </c>
      <c r="K216" s="4"/>
      <c r="L216" s="4"/>
      <c r="M216" s="4"/>
      <c r="N216" s="4"/>
      <c r="O216" s="4"/>
    </row>
    <row r="217" spans="3:15" ht="15" x14ac:dyDescent="0.25">
      <c r="C217" s="106"/>
      <c r="D217" s="106"/>
      <c r="E217" s="152"/>
      <c r="F217" s="153"/>
      <c r="G217" s="154"/>
      <c r="K217" s="4"/>
      <c r="L217" s="4"/>
      <c r="M217" s="4"/>
      <c r="N217" s="4"/>
      <c r="O217" s="4"/>
    </row>
    <row r="218" spans="3:15" ht="15" x14ac:dyDescent="0.25">
      <c r="C218" s="106" t="s">
        <v>253</v>
      </c>
      <c r="D218" s="106" t="s">
        <v>182</v>
      </c>
      <c r="E218" s="152" t="s">
        <v>182</v>
      </c>
      <c r="F218" s="153">
        <v>1919.8335829</v>
      </c>
      <c r="G218" s="154">
        <v>0</v>
      </c>
      <c r="K218" s="4"/>
      <c r="L218" s="4"/>
      <c r="M218" s="4"/>
      <c r="N218" s="4"/>
      <c r="O218" s="4"/>
    </row>
    <row r="219" spans="3:15" ht="15" x14ac:dyDescent="0.25">
      <c r="C219" s="106"/>
      <c r="D219" s="106"/>
      <c r="E219" s="152" t="s">
        <v>193</v>
      </c>
      <c r="F219" s="153">
        <v>0.256658049</v>
      </c>
      <c r="G219" s="154">
        <v>0</v>
      </c>
      <c r="K219" s="4"/>
      <c r="L219" s="4"/>
      <c r="M219" s="4"/>
      <c r="N219" s="4"/>
      <c r="O219" s="4"/>
    </row>
    <row r="220" spans="3:15" ht="15" x14ac:dyDescent="0.25">
      <c r="C220" s="106"/>
      <c r="D220" s="106"/>
      <c r="E220" s="152" t="s">
        <v>189</v>
      </c>
      <c r="F220" s="153">
        <v>5.2327128749999998</v>
      </c>
      <c r="G220" s="154">
        <v>0</v>
      </c>
      <c r="K220" s="4"/>
      <c r="L220" s="4"/>
      <c r="M220" s="4"/>
      <c r="N220" s="4"/>
      <c r="O220" s="4"/>
    </row>
    <row r="221" spans="3:15" ht="15" x14ac:dyDescent="0.25">
      <c r="C221" s="106"/>
      <c r="D221" s="106"/>
      <c r="E221" s="152" t="s">
        <v>190</v>
      </c>
      <c r="F221" s="153">
        <v>196.96233337499996</v>
      </c>
      <c r="G221" s="154">
        <v>0</v>
      </c>
      <c r="K221" s="4"/>
      <c r="L221" s="4"/>
      <c r="M221" s="4"/>
      <c r="N221" s="4"/>
      <c r="O221" s="4"/>
    </row>
    <row r="222" spans="3:15" ht="15" x14ac:dyDescent="0.25">
      <c r="C222" s="106"/>
      <c r="D222" s="106"/>
      <c r="E222" s="152"/>
      <c r="F222" s="153"/>
      <c r="G222" s="154"/>
      <c r="K222" s="4"/>
      <c r="L222" s="4"/>
      <c r="M222" s="4"/>
      <c r="N222" s="4"/>
      <c r="O222" s="4"/>
    </row>
    <row r="223" spans="3:15" ht="15" x14ac:dyDescent="0.25">
      <c r="C223" s="106" t="s">
        <v>254</v>
      </c>
      <c r="D223" s="106" t="s">
        <v>182</v>
      </c>
      <c r="E223" s="152" t="s">
        <v>192</v>
      </c>
      <c r="F223" s="153">
        <v>10.142990931</v>
      </c>
      <c r="G223" s="154">
        <v>0</v>
      </c>
      <c r="K223" s="4"/>
      <c r="L223" s="4"/>
      <c r="M223" s="4"/>
      <c r="N223" s="4"/>
      <c r="O223" s="4"/>
    </row>
    <row r="224" spans="3:15" ht="15" x14ac:dyDescent="0.25">
      <c r="C224" s="106"/>
      <c r="D224" s="106"/>
      <c r="E224" s="152" t="s">
        <v>184</v>
      </c>
      <c r="F224" s="153">
        <v>0.43731095200000003</v>
      </c>
      <c r="G224" s="154">
        <v>2.0814330399999998</v>
      </c>
      <c r="K224" s="4"/>
      <c r="L224" s="4"/>
      <c r="M224" s="4"/>
      <c r="N224" s="4"/>
      <c r="O224" s="4"/>
    </row>
    <row r="225" spans="3:15" ht="15" x14ac:dyDescent="0.25">
      <c r="C225" s="106"/>
      <c r="D225" s="106"/>
      <c r="E225" s="152"/>
      <c r="F225" s="153"/>
      <c r="G225" s="154"/>
      <c r="K225" s="4"/>
      <c r="L225" s="4"/>
      <c r="M225" s="4"/>
      <c r="N225" s="4"/>
      <c r="O225" s="4"/>
    </row>
    <row r="226" spans="3:15" ht="15" x14ac:dyDescent="0.25">
      <c r="C226" s="106" t="s">
        <v>255</v>
      </c>
      <c r="D226" s="106" t="s">
        <v>182</v>
      </c>
      <c r="E226" s="152" t="s">
        <v>185</v>
      </c>
      <c r="F226" s="153">
        <v>5.061747875</v>
      </c>
      <c r="G226" s="154">
        <v>0</v>
      </c>
      <c r="K226" s="4"/>
      <c r="L226" s="4"/>
      <c r="M226" s="4"/>
      <c r="N226" s="4"/>
      <c r="O226" s="4"/>
    </row>
    <row r="227" spans="3:15" ht="15" x14ac:dyDescent="0.25">
      <c r="C227" s="106"/>
      <c r="D227" s="106"/>
      <c r="E227" s="152" t="s">
        <v>182</v>
      </c>
      <c r="F227" s="153">
        <v>819.32687087500005</v>
      </c>
      <c r="G227" s="154">
        <v>0</v>
      </c>
      <c r="K227" s="4"/>
      <c r="L227" s="4"/>
      <c r="M227" s="4"/>
      <c r="N227" s="4"/>
      <c r="O227" s="4"/>
    </row>
    <row r="228" spans="3:15" ht="15" x14ac:dyDescent="0.25">
      <c r="C228" s="106"/>
      <c r="D228" s="106"/>
      <c r="E228" s="152" t="s">
        <v>193</v>
      </c>
      <c r="F228" s="153">
        <v>0.32647050599999999</v>
      </c>
      <c r="G228" s="154">
        <v>0</v>
      </c>
      <c r="K228" s="4"/>
      <c r="L228" s="4"/>
      <c r="M228" s="4"/>
      <c r="N228" s="4"/>
      <c r="O228" s="4"/>
    </row>
    <row r="229" spans="3:15" ht="15" x14ac:dyDescent="0.25">
      <c r="C229" s="106"/>
      <c r="D229" s="106"/>
      <c r="E229" s="152" t="s">
        <v>189</v>
      </c>
      <c r="F229" s="153">
        <v>5.1044079499999997</v>
      </c>
      <c r="G229" s="154">
        <v>5.0302550000000004</v>
      </c>
      <c r="K229" s="4"/>
      <c r="L229" s="4"/>
      <c r="M229" s="4"/>
      <c r="N229" s="4"/>
      <c r="O229" s="4"/>
    </row>
    <row r="230" spans="3:15" ht="15" x14ac:dyDescent="0.25">
      <c r="C230" s="106"/>
      <c r="D230" s="106"/>
      <c r="E230" s="152" t="s">
        <v>190</v>
      </c>
      <c r="F230" s="153">
        <v>73.190697125</v>
      </c>
      <c r="G230" s="154">
        <v>0</v>
      </c>
      <c r="K230" s="4"/>
      <c r="L230" s="4"/>
      <c r="M230" s="4"/>
      <c r="N230" s="4"/>
      <c r="O230" s="4"/>
    </row>
    <row r="231" spans="3:15" ht="15" x14ac:dyDescent="0.25">
      <c r="C231" s="106"/>
      <c r="D231" s="106"/>
      <c r="E231" s="152"/>
      <c r="F231" s="153"/>
      <c r="G231" s="154"/>
      <c r="K231" s="4"/>
      <c r="L231" s="4"/>
      <c r="M231" s="4"/>
      <c r="N231" s="4"/>
      <c r="O231" s="4"/>
    </row>
    <row r="232" spans="3:15" ht="15" x14ac:dyDescent="0.25">
      <c r="C232" s="83"/>
      <c r="D232" s="84"/>
      <c r="E232" s="85"/>
      <c r="F232" s="86"/>
      <c r="G232" s="86"/>
      <c r="K232" s="4"/>
      <c r="L232" s="4"/>
      <c r="M232" s="4"/>
      <c r="N232" s="4"/>
      <c r="O232" s="4"/>
    </row>
    <row r="233" spans="3:15" x14ac:dyDescent="0.2">
      <c r="C233" s="146" t="s">
        <v>199</v>
      </c>
      <c r="K233" s="4"/>
      <c r="L233" s="4"/>
      <c r="M233" s="4"/>
      <c r="N233" s="4"/>
      <c r="O233" s="4"/>
    </row>
    <row r="234" spans="3:15" ht="42" customHeight="1" x14ac:dyDescent="0.2">
      <c r="C234" s="166" t="s">
        <v>200</v>
      </c>
      <c r="D234" s="166"/>
      <c r="E234" s="166"/>
      <c r="F234" s="166"/>
      <c r="K234" s="4"/>
      <c r="L234" s="4"/>
      <c r="M234" s="4"/>
      <c r="N234" s="4"/>
      <c r="O234" s="4"/>
    </row>
    <row r="235" spans="3:15" x14ac:dyDescent="0.2">
      <c r="C235" s="155"/>
      <c r="K235" s="4"/>
      <c r="L235" s="4"/>
      <c r="M235" s="4"/>
      <c r="N235" s="4"/>
      <c r="O235" s="4"/>
    </row>
    <row r="236" spans="3:15" ht="13.5" thickBot="1" x14ac:dyDescent="0.25">
      <c r="C236" s="155" t="s">
        <v>201</v>
      </c>
      <c r="D236" s="3"/>
      <c r="E236" s="3"/>
      <c r="K236" s="4"/>
      <c r="L236" s="4"/>
      <c r="M236" s="4"/>
      <c r="N236" s="4"/>
      <c r="O236" s="4"/>
    </row>
    <row r="237" spans="3:15" ht="15.75" thickBot="1" x14ac:dyDescent="0.3">
      <c r="C237" s="87" t="s">
        <v>202</v>
      </c>
      <c r="D237" s="88" t="s">
        <v>203</v>
      </c>
      <c r="E237" s="89" t="s">
        <v>204</v>
      </c>
      <c r="K237" s="4"/>
      <c r="L237" s="4"/>
      <c r="M237" s="4"/>
      <c r="N237" s="4"/>
      <c r="O237" s="4"/>
    </row>
    <row r="238" spans="3:15" ht="30.75" thickBot="1" x14ac:dyDescent="0.3">
      <c r="C238" s="90" t="s">
        <v>205</v>
      </c>
      <c r="D238" s="91" t="s">
        <v>206</v>
      </c>
      <c r="E238" s="92">
        <v>28.91</v>
      </c>
      <c r="K238" s="4"/>
      <c r="L238" s="4"/>
      <c r="M238" s="4"/>
      <c r="N238" s="4"/>
      <c r="O238" s="4"/>
    </row>
    <row r="239" spans="3:15" ht="30.75" thickBot="1" x14ac:dyDescent="0.3">
      <c r="C239" s="90" t="s">
        <v>184</v>
      </c>
      <c r="D239" s="91" t="s">
        <v>207</v>
      </c>
      <c r="E239" s="92">
        <v>26.16</v>
      </c>
      <c r="K239" s="4"/>
      <c r="L239" s="4"/>
      <c r="M239" s="4"/>
      <c r="N239" s="4"/>
      <c r="O239" s="4"/>
    </row>
    <row r="240" spans="3:15" x14ac:dyDescent="0.2">
      <c r="C240" s="146" t="s">
        <v>208</v>
      </c>
      <c r="K240" s="4"/>
      <c r="L240" s="4"/>
      <c r="M240" s="4"/>
      <c r="N240" s="4"/>
      <c r="O240" s="4"/>
    </row>
    <row r="241" spans="2:15" x14ac:dyDescent="0.2">
      <c r="C241" s="146" t="s">
        <v>209</v>
      </c>
      <c r="K241" s="4"/>
      <c r="L241" s="4"/>
      <c r="M241" s="4"/>
      <c r="N241" s="4"/>
      <c r="O241" s="4"/>
    </row>
    <row r="242" spans="2:15" x14ac:dyDescent="0.2">
      <c r="C242" s="146"/>
      <c r="K242" s="4"/>
      <c r="L242" s="4"/>
      <c r="M242" s="4"/>
      <c r="N242" s="4"/>
      <c r="O242" s="4"/>
    </row>
    <row r="243" spans="2:15" x14ac:dyDescent="0.2">
      <c r="C243" s="155" t="s">
        <v>210</v>
      </c>
      <c r="K243" s="4"/>
      <c r="L243" s="4"/>
      <c r="M243" s="4"/>
      <c r="N243" s="4"/>
      <c r="O243" s="4"/>
    </row>
    <row r="244" spans="2:15" x14ac:dyDescent="0.2">
      <c r="C244" s="156" t="s">
        <v>211</v>
      </c>
      <c r="D244" s="93" t="s">
        <v>212</v>
      </c>
      <c r="E244" s="93" t="s">
        <v>213</v>
      </c>
      <c r="F244" s="94" t="s">
        <v>214</v>
      </c>
      <c r="G244" s="94" t="s">
        <v>215</v>
      </c>
      <c r="K244" s="4"/>
      <c r="L244" s="4"/>
      <c r="M244" s="4"/>
      <c r="N244" s="4"/>
      <c r="O244" s="4"/>
    </row>
    <row r="245" spans="2:15" x14ac:dyDescent="0.2">
      <c r="B245" s="95"/>
      <c r="C245" s="157">
        <v>43378</v>
      </c>
      <c r="D245" s="96" t="s">
        <v>182</v>
      </c>
      <c r="E245" s="97">
        <v>5732089382.3899994</v>
      </c>
      <c r="F245" s="98">
        <v>55245283593.419998</v>
      </c>
      <c r="G245" s="99">
        <v>0.10375708132074321</v>
      </c>
      <c r="H245" s="100"/>
      <c r="K245" s="4"/>
      <c r="L245" s="101"/>
      <c r="M245" s="4"/>
      <c r="N245" s="4"/>
      <c r="O245" s="4"/>
    </row>
    <row r="246" spans="2:15" x14ac:dyDescent="0.2">
      <c r="B246" s="95"/>
      <c r="C246" s="157">
        <v>43381</v>
      </c>
      <c r="D246" s="96" t="s">
        <v>182</v>
      </c>
      <c r="E246" s="97">
        <v>5660044879.5600004</v>
      </c>
      <c r="F246" s="98">
        <v>48132617162.549995</v>
      </c>
      <c r="G246" s="99">
        <v>0.11759270975117155</v>
      </c>
      <c r="H246" s="100"/>
      <c r="K246" s="4"/>
      <c r="L246" s="101"/>
      <c r="M246" s="4"/>
      <c r="N246" s="4"/>
      <c r="O246" s="4"/>
    </row>
    <row r="247" spans="2:15" x14ac:dyDescent="0.2">
      <c r="B247" s="95"/>
      <c r="C247" s="157">
        <v>43382</v>
      </c>
      <c r="D247" s="96" t="s">
        <v>182</v>
      </c>
      <c r="E247" s="97">
        <v>5312079942.9199991</v>
      </c>
      <c r="F247" s="98">
        <v>46118750644.68</v>
      </c>
      <c r="G247" s="99">
        <v>0.11518265062830298</v>
      </c>
      <c r="H247" s="100"/>
      <c r="K247" s="4"/>
      <c r="L247" s="101"/>
      <c r="M247" s="4"/>
      <c r="N247" s="4"/>
      <c r="O247" s="4"/>
    </row>
    <row r="248" spans="2:15" x14ac:dyDescent="0.2">
      <c r="B248" s="95"/>
      <c r="C248" s="157">
        <v>43383</v>
      </c>
      <c r="D248" s="96" t="s">
        <v>182</v>
      </c>
      <c r="E248" s="97">
        <v>5779006636.5</v>
      </c>
      <c r="F248" s="98">
        <v>45534625324.099991</v>
      </c>
      <c r="G248" s="99">
        <v>0.12691455338365021</v>
      </c>
      <c r="H248" s="100"/>
      <c r="K248" s="4"/>
      <c r="L248" s="101"/>
      <c r="M248" s="4"/>
      <c r="N248" s="4"/>
      <c r="O248" s="4"/>
    </row>
    <row r="249" spans="2:15" x14ac:dyDescent="0.2">
      <c r="B249" s="95"/>
      <c r="C249" s="157">
        <v>43385</v>
      </c>
      <c r="D249" s="96" t="s">
        <v>182</v>
      </c>
      <c r="E249" s="97">
        <v>5743704413</v>
      </c>
      <c r="F249" s="98">
        <v>46120481506.419998</v>
      </c>
      <c r="G249" s="99">
        <v>0.12453695680086239</v>
      </c>
      <c r="H249" s="100"/>
      <c r="K249" s="4"/>
      <c r="L249" s="101"/>
      <c r="M249" s="4"/>
      <c r="N249" s="4"/>
      <c r="O249" s="4"/>
    </row>
    <row r="250" spans="2:15" x14ac:dyDescent="0.2">
      <c r="B250" s="95"/>
      <c r="C250" s="157">
        <v>43402</v>
      </c>
      <c r="D250" s="96" t="s">
        <v>182</v>
      </c>
      <c r="E250" s="97">
        <v>6008939811.7200003</v>
      </c>
      <c r="F250" s="98">
        <v>52869903363.150009</v>
      </c>
      <c r="G250" s="99">
        <v>0.11365520701723458</v>
      </c>
      <c r="H250" s="100"/>
      <c r="K250" s="4"/>
      <c r="L250" s="101"/>
      <c r="M250" s="4"/>
      <c r="N250" s="4"/>
      <c r="O250" s="4"/>
    </row>
    <row r="251" spans="2:15" x14ac:dyDescent="0.2">
      <c r="B251" s="95"/>
      <c r="C251" s="157">
        <v>43403</v>
      </c>
      <c r="D251" s="96" t="s">
        <v>182</v>
      </c>
      <c r="E251" s="97">
        <v>5919953297.6700001</v>
      </c>
      <c r="F251" s="98">
        <v>48469759794.199997</v>
      </c>
      <c r="G251" s="99">
        <v>0.12213704633168813</v>
      </c>
      <c r="H251" s="100"/>
      <c r="K251" s="4"/>
      <c r="L251" s="101"/>
      <c r="M251" s="4"/>
      <c r="N251" s="4"/>
      <c r="O251" s="4"/>
    </row>
    <row r="252" spans="2:15" x14ac:dyDescent="0.2">
      <c r="B252" s="95"/>
      <c r="C252" s="157">
        <v>43404</v>
      </c>
      <c r="D252" s="96" t="s">
        <v>182</v>
      </c>
      <c r="E252" s="97">
        <v>5798992613.3500004</v>
      </c>
      <c r="F252" s="98">
        <v>46127491403.75</v>
      </c>
      <c r="G252" s="99">
        <v>0.12571662661192459</v>
      </c>
      <c r="H252" s="100"/>
      <c r="K252" s="4"/>
      <c r="L252" s="101"/>
      <c r="M252" s="4"/>
      <c r="N252" s="4"/>
      <c r="O252" s="4"/>
    </row>
    <row r="253" spans="2:15" x14ac:dyDescent="0.2">
      <c r="B253" s="95"/>
      <c r="C253" s="157">
        <v>43405</v>
      </c>
      <c r="D253" s="96" t="s">
        <v>182</v>
      </c>
      <c r="E253" s="97">
        <v>4387247495.6499996</v>
      </c>
      <c r="F253" s="98">
        <v>43114965238.330002</v>
      </c>
      <c r="G253" s="99">
        <v>0.10175695309965495</v>
      </c>
      <c r="H253" s="100"/>
      <c r="K253" s="4"/>
      <c r="L253" s="101"/>
      <c r="M253" s="4"/>
      <c r="N253" s="4"/>
      <c r="O253" s="4"/>
    </row>
    <row r="254" spans="2:15" x14ac:dyDescent="0.2">
      <c r="B254" s="95"/>
      <c r="C254" s="157">
        <v>43406</v>
      </c>
      <c r="D254" s="96" t="s">
        <v>182</v>
      </c>
      <c r="E254" s="97">
        <v>5669078625.9799995</v>
      </c>
      <c r="F254" s="98">
        <v>46814362644.399994</v>
      </c>
      <c r="G254" s="99">
        <v>0.12109699472023341</v>
      </c>
      <c r="H254" s="100"/>
      <c r="K254" s="4"/>
      <c r="L254" s="101"/>
      <c r="M254" s="4"/>
      <c r="N254" s="4"/>
      <c r="O254" s="4"/>
    </row>
    <row r="255" spans="2:15" x14ac:dyDescent="0.2">
      <c r="B255" s="95"/>
      <c r="C255" s="157">
        <v>43409</v>
      </c>
      <c r="D255" s="96" t="s">
        <v>182</v>
      </c>
      <c r="E255" s="97">
        <v>5626586151.9200001</v>
      </c>
      <c r="F255" s="98">
        <v>45355693676.969994</v>
      </c>
      <c r="G255" s="99">
        <v>0.12405468191035471</v>
      </c>
      <c r="H255" s="100"/>
      <c r="K255" s="4"/>
      <c r="L255" s="101"/>
      <c r="M255" s="4"/>
      <c r="N255" s="4"/>
      <c r="O255" s="4"/>
    </row>
    <row r="256" spans="2:15" x14ac:dyDescent="0.2">
      <c r="B256" s="95"/>
      <c r="C256" s="157">
        <v>43410</v>
      </c>
      <c r="D256" s="96" t="s">
        <v>182</v>
      </c>
      <c r="E256" s="97">
        <v>5231650988.5199995</v>
      </c>
      <c r="F256" s="98">
        <v>46211617860.269997</v>
      </c>
      <c r="G256" s="99">
        <v>0.11321072991512514</v>
      </c>
      <c r="H256" s="100"/>
      <c r="K256" s="4"/>
      <c r="L256" s="101"/>
      <c r="M256" s="4"/>
      <c r="N256" s="4"/>
      <c r="O256" s="4"/>
    </row>
    <row r="257" spans="2:32" x14ac:dyDescent="0.2">
      <c r="B257" s="95"/>
      <c r="C257" s="157">
        <v>43423</v>
      </c>
      <c r="D257" s="96" t="s">
        <v>182</v>
      </c>
      <c r="E257" s="97">
        <v>5120599542.46</v>
      </c>
      <c r="F257" s="98">
        <v>50243313516.149994</v>
      </c>
      <c r="G257" s="99">
        <v>0.1019160398490449</v>
      </c>
      <c r="H257" s="100"/>
      <c r="K257" s="4"/>
      <c r="L257" s="101"/>
      <c r="M257" s="4"/>
      <c r="N257" s="4"/>
      <c r="O257" s="4"/>
    </row>
    <row r="258" spans="2:32" x14ac:dyDescent="0.2">
      <c r="B258" s="95"/>
      <c r="C258" s="157">
        <v>43424</v>
      </c>
      <c r="D258" s="96" t="s">
        <v>182</v>
      </c>
      <c r="E258" s="97">
        <v>5362589939.25</v>
      </c>
      <c r="F258" s="98">
        <v>45707987272.57</v>
      </c>
      <c r="G258" s="99">
        <v>0.11732281947291442</v>
      </c>
      <c r="H258" s="100"/>
      <c r="K258" s="4"/>
      <c r="L258" s="101"/>
      <c r="M258" s="4"/>
      <c r="N258" s="4"/>
      <c r="O258" s="4"/>
    </row>
    <row r="259" spans="2:32" x14ac:dyDescent="0.2">
      <c r="B259" s="95"/>
      <c r="C259" s="157">
        <v>43445</v>
      </c>
      <c r="D259" s="96" t="s">
        <v>189</v>
      </c>
      <c r="E259" s="97">
        <v>81985265.109999999</v>
      </c>
      <c r="F259" s="98">
        <v>580196161.7700001</v>
      </c>
      <c r="G259" s="99">
        <v>0.14130611422848469</v>
      </c>
      <c r="H259" s="100"/>
      <c r="K259" s="4"/>
      <c r="L259" s="101"/>
      <c r="M259" s="4"/>
      <c r="N259" s="4"/>
      <c r="O259" s="4"/>
    </row>
    <row r="260" spans="2:32" x14ac:dyDescent="0.2">
      <c r="B260" s="95"/>
      <c r="C260" s="157">
        <v>43446</v>
      </c>
      <c r="D260" s="96" t="s">
        <v>189</v>
      </c>
      <c r="E260" s="97">
        <v>82485220.459999993</v>
      </c>
      <c r="F260" s="98">
        <v>448336967.56999999</v>
      </c>
      <c r="G260" s="99">
        <v>0.18398041300736898</v>
      </c>
      <c r="H260" s="100"/>
      <c r="K260" s="4"/>
      <c r="L260" s="101"/>
      <c r="M260" s="4"/>
      <c r="N260" s="4"/>
      <c r="O260" s="4"/>
    </row>
    <row r="261" spans="2:32" x14ac:dyDescent="0.2">
      <c r="B261" s="95"/>
      <c r="C261" s="157">
        <v>43473</v>
      </c>
      <c r="D261" s="96" t="s">
        <v>182</v>
      </c>
      <c r="E261" s="97">
        <v>5381553169.3300009</v>
      </c>
      <c r="F261" s="98">
        <v>44656153720.669998</v>
      </c>
      <c r="G261" s="99">
        <v>0.12051089762437468</v>
      </c>
      <c r="H261" s="100"/>
      <c r="K261" s="4"/>
      <c r="L261" s="101"/>
      <c r="M261" s="4"/>
      <c r="N261" s="4"/>
      <c r="O261" s="4"/>
    </row>
    <row r="262" spans="2:32" x14ac:dyDescent="0.2">
      <c r="B262" s="95"/>
      <c r="C262" s="157">
        <v>43546</v>
      </c>
      <c r="D262" s="96" t="s">
        <v>182</v>
      </c>
      <c r="E262" s="97">
        <v>5107432887.6400003</v>
      </c>
      <c r="F262" s="98">
        <v>50632101149.650002</v>
      </c>
      <c r="G262" s="99">
        <v>0.10087341373695502</v>
      </c>
      <c r="H262" s="100"/>
      <c r="K262" s="4"/>
      <c r="L262" s="101"/>
      <c r="M262" s="4"/>
      <c r="N262" s="4"/>
      <c r="O262" s="4"/>
    </row>
    <row r="263" spans="2:32" x14ac:dyDescent="0.2">
      <c r="B263" s="95"/>
      <c r="C263" s="157">
        <v>43553</v>
      </c>
      <c r="D263" s="96" t="s">
        <v>182</v>
      </c>
      <c r="E263" s="97">
        <v>4596659420.2199993</v>
      </c>
      <c r="F263" s="98">
        <v>40791656512.909996</v>
      </c>
      <c r="G263" s="99">
        <v>0.11268626511308048</v>
      </c>
      <c r="H263" s="100"/>
      <c r="K263" s="4"/>
      <c r="L263" s="101"/>
      <c r="M263" s="4"/>
      <c r="N263" s="4"/>
      <c r="O263" s="4"/>
    </row>
    <row r="264" spans="2:32" x14ac:dyDescent="0.2">
      <c r="C264" s="158"/>
      <c r="D264" s="3"/>
      <c r="E264" s="3"/>
      <c r="F264" s="4"/>
      <c r="G264" s="102"/>
      <c r="K264" s="4"/>
      <c r="L264" s="4"/>
      <c r="M264" s="4"/>
      <c r="N264" s="4"/>
      <c r="O264" s="4"/>
      <c r="P264" s="22"/>
      <c r="Q264" s="22"/>
      <c r="R264" s="22"/>
      <c r="S264" s="22"/>
      <c r="T264" s="22"/>
      <c r="U264" s="22"/>
      <c r="V264" s="22"/>
      <c r="W264" s="22"/>
      <c r="X264" s="22"/>
      <c r="Y264" s="22"/>
      <c r="Z264" s="22"/>
      <c r="AA264" s="22"/>
      <c r="AB264" s="22"/>
      <c r="AC264" s="22"/>
      <c r="AD264" s="22"/>
      <c r="AE264" s="22"/>
      <c r="AF264" s="22"/>
    </row>
    <row r="265" spans="2:32" x14ac:dyDescent="0.2">
      <c r="C265" s="159" t="s">
        <v>216</v>
      </c>
      <c r="D265" s="3"/>
      <c r="E265" s="3"/>
      <c r="F265" s="4"/>
      <c r="G265" s="102"/>
      <c r="K265" s="4"/>
      <c r="L265" s="4"/>
      <c r="M265" s="4"/>
      <c r="N265" s="4"/>
      <c r="O265" s="4"/>
      <c r="P265" s="22"/>
      <c r="Q265" s="22"/>
      <c r="R265" s="22"/>
      <c r="S265" s="22"/>
      <c r="T265" s="22"/>
      <c r="U265" s="22"/>
      <c r="V265" s="22"/>
      <c r="W265" s="22"/>
      <c r="X265" s="22"/>
      <c r="Y265" s="22"/>
      <c r="Z265" s="22"/>
      <c r="AA265" s="22"/>
      <c r="AB265" s="22"/>
      <c r="AC265" s="22"/>
      <c r="AD265" s="22"/>
      <c r="AE265" s="22"/>
      <c r="AF265" s="22"/>
    </row>
    <row r="266" spans="2:32" x14ac:dyDescent="0.2">
      <c r="C266" s="160" t="s">
        <v>217</v>
      </c>
      <c r="D266" s="103" t="s">
        <v>218</v>
      </c>
      <c r="E266" s="103" t="s">
        <v>219</v>
      </c>
      <c r="F266" s="104" t="s">
        <v>220</v>
      </c>
      <c r="G266" s="102"/>
      <c r="K266" s="4"/>
      <c r="L266" s="4"/>
      <c r="M266" s="4"/>
      <c r="N266" s="4"/>
      <c r="O266" s="4"/>
      <c r="P266" s="22"/>
      <c r="Q266" s="22"/>
      <c r="R266" s="22"/>
      <c r="S266" s="22"/>
      <c r="T266" s="22"/>
      <c r="U266" s="22"/>
      <c r="V266" s="22"/>
      <c r="W266" s="22"/>
      <c r="X266" s="22"/>
      <c r="Y266" s="22"/>
      <c r="Z266" s="22"/>
      <c r="AA266" s="22"/>
      <c r="AB266" s="22"/>
      <c r="AC266" s="22"/>
      <c r="AD266" s="22"/>
      <c r="AE266" s="22"/>
      <c r="AF266" s="22"/>
    </row>
    <row r="267" spans="2:32" x14ac:dyDescent="0.2">
      <c r="C267" s="160" t="s">
        <v>186</v>
      </c>
      <c r="D267" s="103" t="s">
        <v>221</v>
      </c>
      <c r="E267" s="103">
        <v>752.31</v>
      </c>
      <c r="F267" s="104">
        <v>37.479999999999997</v>
      </c>
      <c r="G267" s="102"/>
      <c r="K267" s="4"/>
      <c r="L267" s="4"/>
      <c r="M267" s="4"/>
      <c r="N267" s="4"/>
      <c r="O267" s="4"/>
      <c r="P267" s="22"/>
      <c r="Q267" s="22"/>
      <c r="R267" s="22"/>
      <c r="S267" s="22"/>
      <c r="T267" s="22"/>
      <c r="U267" s="22"/>
      <c r="V267" s="22"/>
      <c r="W267" s="22"/>
      <c r="X267" s="22"/>
      <c r="Y267" s="22"/>
      <c r="Z267" s="22"/>
      <c r="AA267" s="22"/>
      <c r="AB267" s="22"/>
      <c r="AC267" s="22"/>
      <c r="AD267" s="22"/>
      <c r="AE267" s="22"/>
      <c r="AF267" s="22"/>
    </row>
    <row r="268" spans="2:32" x14ac:dyDescent="0.2">
      <c r="C268" s="159"/>
      <c r="D268" s="3"/>
      <c r="E268" s="3"/>
      <c r="F268" s="4"/>
      <c r="G268" s="102"/>
      <c r="K268" s="4"/>
      <c r="L268" s="4"/>
      <c r="M268" s="4"/>
      <c r="N268" s="4"/>
      <c r="O268" s="4"/>
      <c r="P268" s="22"/>
      <c r="Q268" s="22"/>
      <c r="R268" s="22"/>
      <c r="S268" s="22"/>
      <c r="T268" s="22"/>
      <c r="U268" s="22"/>
      <c r="V268" s="22"/>
      <c r="W268" s="22"/>
      <c r="X268" s="22"/>
      <c r="Y268" s="22"/>
      <c r="Z268" s="22"/>
      <c r="AA268" s="22"/>
      <c r="AB268" s="22"/>
      <c r="AC268" s="22"/>
      <c r="AD268" s="22"/>
      <c r="AE268" s="22"/>
      <c r="AF268" s="22"/>
    </row>
    <row r="269" spans="2:32" x14ac:dyDescent="0.2">
      <c r="C269" s="159"/>
      <c r="D269" s="3"/>
      <c r="E269" s="3"/>
      <c r="F269" s="4"/>
      <c r="G269" s="102"/>
      <c r="K269" s="4"/>
      <c r="L269" s="4"/>
      <c r="M269" s="4"/>
      <c r="N269" s="4"/>
      <c r="O269" s="4"/>
      <c r="P269" s="22"/>
      <c r="Q269" s="22"/>
      <c r="R269" s="22"/>
      <c r="S269" s="22"/>
      <c r="T269" s="22"/>
      <c r="U269" s="22"/>
      <c r="V269" s="22"/>
      <c r="W269" s="22"/>
      <c r="X269" s="22"/>
      <c r="Y269" s="22"/>
      <c r="Z269" s="22"/>
      <c r="AA269" s="22"/>
      <c r="AB269" s="22"/>
      <c r="AC269" s="22"/>
      <c r="AD269" s="22"/>
      <c r="AE269" s="22"/>
      <c r="AF269" s="22"/>
    </row>
    <row r="270" spans="2:32" x14ac:dyDescent="0.2">
      <c r="C270" s="159"/>
      <c r="D270" s="3"/>
      <c r="E270" s="3"/>
      <c r="F270" s="4"/>
      <c r="G270" s="102"/>
      <c r="K270" s="4"/>
      <c r="L270" s="4"/>
      <c r="M270" s="4"/>
      <c r="N270" s="4"/>
      <c r="O270" s="4"/>
      <c r="P270" s="22"/>
      <c r="Q270" s="22"/>
      <c r="R270" s="22"/>
      <c r="S270" s="22"/>
      <c r="T270" s="22"/>
      <c r="U270" s="22"/>
      <c r="V270" s="22"/>
      <c r="W270" s="22"/>
      <c r="X270" s="22"/>
      <c r="Y270" s="22"/>
      <c r="Z270" s="22"/>
      <c r="AA270" s="22"/>
      <c r="AB270" s="22"/>
      <c r="AC270" s="22"/>
      <c r="AD270" s="22"/>
      <c r="AE270" s="22"/>
      <c r="AF270" s="22"/>
    </row>
    <row r="271" spans="2:32" x14ac:dyDescent="0.2">
      <c r="C271" s="159" t="s">
        <v>222</v>
      </c>
      <c r="D271" s="3"/>
      <c r="E271" s="3"/>
      <c r="F271" s="4"/>
      <c r="G271" s="102"/>
      <c r="K271" s="4"/>
      <c r="L271" s="4"/>
      <c r="M271" s="4"/>
      <c r="N271" s="4"/>
      <c r="O271" s="4"/>
      <c r="P271" s="22"/>
      <c r="Q271" s="22"/>
      <c r="R271" s="22"/>
      <c r="S271" s="22"/>
      <c r="T271" s="22"/>
      <c r="U271" s="22"/>
      <c r="V271" s="22"/>
      <c r="W271" s="22"/>
      <c r="X271" s="22"/>
      <c r="Y271" s="22"/>
      <c r="Z271" s="22"/>
      <c r="AA271" s="22"/>
      <c r="AB271" s="22"/>
      <c r="AC271" s="22"/>
      <c r="AD271" s="22"/>
      <c r="AE271" s="22"/>
      <c r="AF271" s="22"/>
    </row>
    <row r="272" spans="2:32" x14ac:dyDescent="0.2">
      <c r="K272" s="4"/>
      <c r="L272" s="4"/>
      <c r="M272" s="4"/>
      <c r="N272" s="4"/>
      <c r="O272" s="4"/>
      <c r="P272" s="22"/>
      <c r="Q272" s="22"/>
      <c r="R272" s="22"/>
      <c r="S272" s="22"/>
      <c r="T272" s="22"/>
      <c r="U272" s="22"/>
      <c r="V272" s="22"/>
      <c r="W272" s="22"/>
      <c r="X272" s="22"/>
      <c r="Y272" s="22"/>
      <c r="Z272" s="22"/>
      <c r="AA272" s="22"/>
      <c r="AB272" s="22"/>
      <c r="AC272" s="22"/>
      <c r="AD272" s="22"/>
      <c r="AE272" s="22"/>
      <c r="AF272" s="22"/>
    </row>
    <row r="273" spans="3:32" x14ac:dyDescent="0.2">
      <c r="K273" s="4"/>
      <c r="L273" s="4"/>
      <c r="M273" s="4"/>
      <c r="N273" s="4"/>
      <c r="O273" s="4"/>
      <c r="P273" s="22"/>
      <c r="Q273" s="22"/>
      <c r="R273" s="22"/>
      <c r="S273" s="22"/>
      <c r="T273" s="22"/>
      <c r="U273" s="22"/>
      <c r="V273" s="22"/>
      <c r="W273" s="22"/>
      <c r="X273" s="22"/>
      <c r="Y273" s="22"/>
      <c r="Z273" s="22"/>
      <c r="AA273" s="22"/>
      <c r="AB273" s="22"/>
      <c r="AC273" s="22"/>
      <c r="AD273" s="22"/>
      <c r="AE273" s="22"/>
      <c r="AF273" s="22"/>
    </row>
    <row r="274" spans="3:32" x14ac:dyDescent="0.2">
      <c r="C274" s="161" t="s">
        <v>223</v>
      </c>
      <c r="F274" s="162" t="s">
        <v>224</v>
      </c>
      <c r="G274" s="162"/>
      <c r="K274" s="4"/>
      <c r="L274" s="4"/>
      <c r="M274" s="4"/>
      <c r="N274" s="4"/>
      <c r="O274" s="4"/>
      <c r="P274" s="22"/>
      <c r="Q274" s="22"/>
      <c r="R274" s="22"/>
      <c r="S274" s="22"/>
      <c r="T274" s="22"/>
      <c r="U274" s="22"/>
      <c r="V274" s="22"/>
      <c r="W274" s="22"/>
      <c r="X274" s="22"/>
      <c r="Y274" s="22"/>
      <c r="Z274" s="22"/>
      <c r="AA274" s="22"/>
      <c r="AB274" s="22"/>
      <c r="AC274" s="22"/>
      <c r="AD274" s="22"/>
      <c r="AE274" s="22"/>
      <c r="AF274" s="22"/>
    </row>
    <row r="275" spans="3:32" x14ac:dyDescent="0.2">
      <c r="K275" s="4"/>
      <c r="L275" s="4"/>
      <c r="M275" s="4"/>
      <c r="N275" s="4"/>
      <c r="O275" s="4"/>
      <c r="P275" s="22"/>
      <c r="Q275" s="22"/>
      <c r="R275" s="22"/>
      <c r="S275" s="22"/>
      <c r="T275" s="22"/>
      <c r="U275" s="22"/>
      <c r="V275" s="22"/>
      <c r="W275" s="22"/>
      <c r="X275" s="22"/>
      <c r="Y275" s="22"/>
      <c r="Z275" s="22"/>
      <c r="AA275" s="22"/>
      <c r="AB275" s="22"/>
      <c r="AC275" s="22"/>
      <c r="AD275" s="22"/>
      <c r="AE275" s="22"/>
      <c r="AF275" s="22"/>
    </row>
    <row r="276" spans="3:32" x14ac:dyDescent="0.2">
      <c r="C276" s="2"/>
      <c r="D276" s="105"/>
      <c r="F276" s="2"/>
      <c r="G276" s="2"/>
      <c r="K276" s="4"/>
      <c r="L276" s="4"/>
      <c r="M276" s="4"/>
      <c r="N276" s="4"/>
      <c r="O276" s="4"/>
      <c r="P276" s="22"/>
      <c r="Q276" s="22"/>
      <c r="R276" s="22"/>
      <c r="S276" s="22"/>
      <c r="T276" s="22"/>
      <c r="U276" s="22"/>
      <c r="V276" s="22"/>
      <c r="W276" s="22"/>
      <c r="X276" s="22"/>
      <c r="Y276" s="22"/>
      <c r="Z276" s="22"/>
      <c r="AA276" s="22"/>
      <c r="AB276" s="22"/>
      <c r="AC276" s="22"/>
      <c r="AD276" s="22"/>
      <c r="AE276" s="22"/>
      <c r="AF276" s="22"/>
    </row>
    <row r="277" spans="3:32" x14ac:dyDescent="0.2">
      <c r="C277" s="2"/>
      <c r="D277" s="105"/>
      <c r="F277" s="2"/>
      <c r="G277" s="2"/>
      <c r="K277" s="4"/>
      <c r="L277" s="4"/>
      <c r="M277" s="4"/>
      <c r="N277" s="4"/>
      <c r="O277" s="4"/>
      <c r="P277" s="22"/>
      <c r="Q277" s="22"/>
      <c r="R277" s="22"/>
      <c r="S277" s="22"/>
      <c r="T277" s="22"/>
      <c r="U277" s="22"/>
      <c r="V277" s="22"/>
      <c r="W277" s="22"/>
      <c r="X277" s="22"/>
      <c r="Y277" s="22"/>
      <c r="Z277" s="22"/>
      <c r="AA277" s="22"/>
      <c r="AB277" s="22"/>
      <c r="AC277" s="22"/>
      <c r="AD277" s="22"/>
      <c r="AE277" s="22"/>
      <c r="AF277" s="22"/>
    </row>
    <row r="278" spans="3:32" x14ac:dyDescent="0.2">
      <c r="C278" s="2"/>
      <c r="D278" s="105"/>
      <c r="F278" s="2"/>
      <c r="G278" s="2"/>
      <c r="K278" s="4"/>
      <c r="L278" s="4"/>
      <c r="M278" s="4"/>
      <c r="N278" s="4"/>
      <c r="O278" s="4"/>
      <c r="P278" s="22"/>
      <c r="Q278" s="22"/>
      <c r="R278" s="22"/>
      <c r="S278" s="22"/>
      <c r="T278" s="22"/>
      <c r="U278" s="22"/>
      <c r="V278" s="22"/>
      <c r="W278" s="22"/>
      <c r="X278" s="22"/>
      <c r="Y278" s="22"/>
      <c r="Z278" s="22"/>
      <c r="AA278" s="22"/>
      <c r="AB278" s="22"/>
      <c r="AC278" s="22"/>
      <c r="AD278" s="22"/>
      <c r="AE278" s="22"/>
      <c r="AF278" s="22"/>
    </row>
    <row r="279" spans="3:32" x14ac:dyDescent="0.2">
      <c r="C279" s="161" t="s">
        <v>225</v>
      </c>
      <c r="D279" s="163" t="s">
        <v>225</v>
      </c>
      <c r="F279" s="161" t="s">
        <v>225</v>
      </c>
      <c r="H279" s="161" t="s">
        <v>225</v>
      </c>
      <c r="K279" s="4"/>
      <c r="L279" s="4"/>
      <c r="M279" s="4"/>
      <c r="N279" s="4"/>
      <c r="O279" s="4"/>
      <c r="P279" s="22"/>
      <c r="Q279" s="22"/>
      <c r="R279" s="22"/>
      <c r="S279" s="22"/>
      <c r="T279" s="22"/>
      <c r="U279" s="22"/>
      <c r="V279" s="22"/>
      <c r="W279" s="22"/>
      <c r="X279" s="22"/>
      <c r="Y279" s="22"/>
      <c r="Z279" s="22"/>
      <c r="AA279" s="22"/>
      <c r="AB279" s="22"/>
      <c r="AC279" s="22"/>
      <c r="AD279" s="22"/>
      <c r="AE279" s="22"/>
      <c r="AF279" s="22"/>
    </row>
    <row r="280" spans="3:32" x14ac:dyDescent="0.2">
      <c r="C280" s="161" t="s">
        <v>226</v>
      </c>
      <c r="D280" s="163" t="s">
        <v>227</v>
      </c>
      <c r="F280" s="161" t="s">
        <v>228</v>
      </c>
      <c r="H280" s="161" t="s">
        <v>229</v>
      </c>
      <c r="K280" s="4"/>
      <c r="L280" s="4"/>
      <c r="M280" s="4"/>
      <c r="N280" s="4"/>
      <c r="O280" s="4"/>
      <c r="P280" s="22"/>
      <c r="Q280" s="22"/>
      <c r="R280" s="22"/>
      <c r="S280" s="22"/>
      <c r="T280" s="22"/>
      <c r="U280" s="22"/>
      <c r="V280" s="22"/>
      <c r="W280" s="22"/>
      <c r="X280" s="22"/>
      <c r="Y280" s="22"/>
      <c r="Z280" s="22"/>
      <c r="AA280" s="22"/>
      <c r="AB280" s="22"/>
      <c r="AC280" s="22"/>
      <c r="AD280" s="22"/>
      <c r="AE280" s="22"/>
      <c r="AF280" s="22"/>
    </row>
    <row r="281" spans="3:32" x14ac:dyDescent="0.2">
      <c r="C281" s="161" t="s">
        <v>230</v>
      </c>
      <c r="D281" s="163" t="s">
        <v>231</v>
      </c>
      <c r="F281" s="161" t="s">
        <v>232</v>
      </c>
      <c r="H281" s="161" t="s">
        <v>233</v>
      </c>
      <c r="K281" s="4"/>
      <c r="L281" s="4"/>
      <c r="M281" s="4"/>
      <c r="N281" s="4"/>
      <c r="O281" s="4"/>
      <c r="P281" s="22"/>
      <c r="Q281" s="22"/>
      <c r="R281" s="22"/>
      <c r="S281" s="22"/>
      <c r="T281" s="22"/>
      <c r="U281" s="22"/>
      <c r="V281" s="22"/>
      <c r="W281" s="22"/>
      <c r="X281" s="22"/>
      <c r="Y281" s="22"/>
      <c r="Z281" s="22"/>
      <c r="AA281" s="22"/>
      <c r="AB281" s="22"/>
      <c r="AC281" s="22"/>
      <c r="AD281" s="22"/>
      <c r="AE281" s="22"/>
      <c r="AF281" s="22"/>
    </row>
    <row r="282" spans="3:32" x14ac:dyDescent="0.2">
      <c r="C282" s="164"/>
      <c r="D282" s="165"/>
      <c r="F282" s="164"/>
      <c r="H282" s="164"/>
      <c r="K282" s="4"/>
      <c r="L282" s="4"/>
      <c r="M282" s="4"/>
      <c r="N282" s="4"/>
      <c r="O282" s="4"/>
      <c r="P282" s="22"/>
      <c r="Q282" s="22"/>
      <c r="R282" s="22"/>
      <c r="S282" s="22"/>
      <c r="T282" s="22"/>
      <c r="U282" s="22"/>
      <c r="V282" s="22"/>
      <c r="W282" s="22"/>
      <c r="X282" s="22"/>
      <c r="Y282" s="22"/>
      <c r="Z282" s="22"/>
      <c r="AA282" s="22"/>
      <c r="AB282" s="22"/>
      <c r="AC282" s="22"/>
      <c r="AD282" s="22"/>
      <c r="AE282" s="22"/>
      <c r="AF282" s="22"/>
    </row>
    <row r="283" spans="3:32" x14ac:dyDescent="0.2">
      <c r="C283" s="164"/>
      <c r="D283" s="165"/>
      <c r="F283" s="164"/>
      <c r="H283" s="164"/>
      <c r="K283" s="4"/>
      <c r="L283" s="4"/>
      <c r="M283" s="4"/>
      <c r="N283" s="4"/>
      <c r="O283" s="4"/>
      <c r="P283" s="22"/>
      <c r="Q283" s="22"/>
      <c r="R283" s="22"/>
      <c r="S283" s="22"/>
      <c r="T283" s="22"/>
      <c r="U283" s="22"/>
      <c r="V283" s="22"/>
      <c r="W283" s="22"/>
      <c r="X283" s="22"/>
      <c r="Y283" s="22"/>
      <c r="Z283" s="22"/>
      <c r="AA283" s="22"/>
      <c r="AB283" s="22"/>
      <c r="AC283" s="22"/>
      <c r="AD283" s="22"/>
      <c r="AE283" s="22"/>
      <c r="AF283" s="22"/>
    </row>
    <row r="284" spans="3:32" x14ac:dyDescent="0.2">
      <c r="C284" s="164"/>
      <c r="F284" s="164"/>
      <c r="H284" s="164"/>
      <c r="K284" s="4"/>
      <c r="L284" s="4"/>
      <c r="M284" s="4"/>
      <c r="N284" s="4"/>
      <c r="O284" s="4"/>
      <c r="P284" s="22"/>
      <c r="Q284" s="22"/>
      <c r="R284" s="22"/>
      <c r="S284" s="22"/>
      <c r="T284" s="22"/>
      <c r="U284" s="22"/>
      <c r="V284" s="22"/>
      <c r="W284" s="22"/>
      <c r="X284" s="22"/>
      <c r="Y284" s="22"/>
      <c r="Z284" s="22"/>
      <c r="AA284" s="22"/>
      <c r="AB284" s="22"/>
      <c r="AC284" s="22"/>
      <c r="AD284" s="22"/>
      <c r="AE284" s="22"/>
      <c r="AF284" s="22"/>
    </row>
    <row r="285" spans="3:32" x14ac:dyDescent="0.2">
      <c r="C285" s="161"/>
      <c r="F285" s="164"/>
      <c r="H285" s="164"/>
      <c r="K285" s="4"/>
      <c r="L285" s="4"/>
      <c r="M285" s="4"/>
      <c r="N285" s="4"/>
      <c r="O285" s="4"/>
      <c r="P285" s="22"/>
      <c r="Q285" s="22"/>
      <c r="R285" s="22"/>
      <c r="S285" s="22"/>
      <c r="T285" s="22"/>
      <c r="U285" s="22"/>
      <c r="V285" s="22"/>
      <c r="W285" s="22"/>
      <c r="X285" s="22"/>
      <c r="Y285" s="22"/>
      <c r="Z285" s="22"/>
      <c r="AA285" s="22"/>
      <c r="AB285" s="22"/>
      <c r="AC285" s="22"/>
      <c r="AD285" s="22"/>
      <c r="AE285" s="22"/>
      <c r="AF285" s="22"/>
    </row>
    <row r="286" spans="3:32" x14ac:dyDescent="0.2">
      <c r="C286" s="161"/>
      <c r="D286" s="163"/>
      <c r="F286" s="161" t="s">
        <v>225</v>
      </c>
      <c r="G286" s="161"/>
      <c r="H286" s="161" t="s">
        <v>225</v>
      </c>
      <c r="K286" s="4"/>
      <c r="L286" s="4"/>
      <c r="M286" s="4"/>
      <c r="N286" s="4"/>
      <c r="O286" s="4"/>
      <c r="P286" s="22"/>
      <c r="Q286" s="22"/>
      <c r="R286" s="22"/>
      <c r="S286" s="22"/>
      <c r="T286" s="22"/>
      <c r="U286" s="22"/>
      <c r="V286" s="22"/>
      <c r="W286" s="22"/>
      <c r="X286" s="22"/>
      <c r="Y286" s="22"/>
      <c r="Z286" s="22"/>
      <c r="AA286" s="22"/>
      <c r="AB286" s="22"/>
      <c r="AC286" s="22"/>
      <c r="AD286" s="22"/>
      <c r="AE286" s="22"/>
      <c r="AF286" s="22"/>
    </row>
    <row r="287" spans="3:32" x14ac:dyDescent="0.2">
      <c r="C287" s="161"/>
      <c r="D287" s="163"/>
      <c r="F287" s="161" t="s">
        <v>234</v>
      </c>
      <c r="G287" s="2"/>
      <c r="H287" s="161" t="s">
        <v>235</v>
      </c>
      <c r="K287" s="4"/>
      <c r="L287" s="4"/>
      <c r="M287" s="4"/>
      <c r="N287" s="4"/>
      <c r="O287" s="4"/>
      <c r="P287" s="22"/>
      <c r="Q287" s="22"/>
      <c r="R287" s="22"/>
      <c r="S287" s="22"/>
      <c r="T287" s="22"/>
      <c r="U287" s="22"/>
      <c r="V287" s="22"/>
      <c r="W287" s="22"/>
      <c r="X287" s="22"/>
      <c r="Y287" s="22"/>
      <c r="Z287" s="22"/>
      <c r="AA287" s="22"/>
      <c r="AB287" s="22"/>
      <c r="AC287" s="22"/>
      <c r="AD287" s="22"/>
      <c r="AE287" s="22"/>
      <c r="AF287" s="22"/>
    </row>
    <row r="288" spans="3:32" x14ac:dyDescent="0.2">
      <c r="C288" s="161"/>
      <c r="D288" s="163"/>
      <c r="F288" s="161" t="s">
        <v>236</v>
      </c>
      <c r="G288" s="2"/>
      <c r="H288" s="161" t="s">
        <v>236</v>
      </c>
      <c r="K288" s="4"/>
      <c r="L288" s="4"/>
      <c r="M288" s="4"/>
      <c r="N288" s="4"/>
      <c r="O288" s="4"/>
      <c r="P288" s="22"/>
      <c r="Q288" s="22"/>
      <c r="R288" s="22"/>
      <c r="S288" s="22"/>
      <c r="T288" s="22"/>
      <c r="U288" s="22"/>
      <c r="V288" s="22"/>
      <c r="W288" s="22"/>
      <c r="X288" s="22"/>
      <c r="Y288" s="22"/>
      <c r="Z288" s="22"/>
      <c r="AA288" s="22"/>
      <c r="AB288" s="22"/>
      <c r="AC288" s="22"/>
      <c r="AD288" s="22"/>
      <c r="AE288" s="22"/>
      <c r="AF288" s="22"/>
    </row>
    <row r="289" spans="3:32" x14ac:dyDescent="0.2">
      <c r="C289" s="164"/>
      <c r="F289" s="164"/>
      <c r="G289" s="2"/>
      <c r="H289" s="2"/>
      <c r="K289" s="4"/>
      <c r="L289" s="4"/>
      <c r="M289" s="4"/>
      <c r="N289" s="4"/>
      <c r="O289" s="4"/>
      <c r="P289" s="22"/>
      <c r="Q289" s="22"/>
      <c r="R289" s="22"/>
      <c r="S289" s="22"/>
      <c r="T289" s="22"/>
      <c r="U289" s="22"/>
      <c r="V289" s="22"/>
      <c r="W289" s="22"/>
      <c r="X289" s="22"/>
      <c r="Y289" s="22"/>
      <c r="Z289" s="22"/>
      <c r="AA289" s="22"/>
      <c r="AB289" s="22"/>
      <c r="AC289" s="22"/>
      <c r="AD289" s="22"/>
      <c r="AE289" s="22"/>
      <c r="AF289" s="22"/>
    </row>
    <row r="290" spans="3:32" x14ac:dyDescent="0.2">
      <c r="C290" s="164"/>
      <c r="F290" s="2"/>
      <c r="G290" s="164"/>
      <c r="H290" s="2"/>
      <c r="K290" s="4"/>
      <c r="L290" s="4"/>
      <c r="M290" s="4"/>
      <c r="N290" s="4"/>
      <c r="O290" s="4"/>
      <c r="P290" s="22"/>
      <c r="Q290" s="22"/>
      <c r="R290" s="22"/>
      <c r="S290" s="22"/>
      <c r="T290" s="22"/>
      <c r="U290" s="22"/>
      <c r="V290" s="22"/>
      <c r="W290" s="22"/>
      <c r="X290" s="22"/>
      <c r="Y290" s="22"/>
      <c r="Z290" s="22"/>
      <c r="AA290" s="22"/>
      <c r="AB290" s="22"/>
      <c r="AC290" s="22"/>
      <c r="AD290" s="22"/>
      <c r="AE290" s="22"/>
      <c r="AF290" s="22"/>
    </row>
    <row r="291" spans="3:32" x14ac:dyDescent="0.2">
      <c r="C291" s="164"/>
      <c r="F291" s="2"/>
      <c r="G291" s="164"/>
      <c r="H291" s="2"/>
      <c r="K291" s="4"/>
      <c r="L291" s="4"/>
      <c r="M291" s="4"/>
      <c r="N291" s="4"/>
      <c r="O291" s="4"/>
      <c r="P291" s="22"/>
      <c r="Q291" s="22"/>
      <c r="R291" s="22"/>
      <c r="S291" s="22"/>
      <c r="T291" s="22"/>
      <c r="U291" s="22"/>
      <c r="V291" s="22"/>
      <c r="W291" s="22"/>
      <c r="X291" s="22"/>
      <c r="Y291" s="22"/>
      <c r="Z291" s="22"/>
      <c r="AA291" s="22"/>
      <c r="AB291" s="22"/>
      <c r="AC291" s="22"/>
      <c r="AD291" s="22"/>
      <c r="AE291" s="22"/>
      <c r="AF291" s="22"/>
    </row>
    <row r="292" spans="3:32" x14ac:dyDescent="0.2">
      <c r="C292" s="2"/>
      <c r="D292" s="105"/>
      <c r="F292" s="2"/>
      <c r="G292" s="161"/>
      <c r="H292" s="2"/>
      <c r="K292" s="4"/>
      <c r="L292" s="4"/>
      <c r="M292" s="4"/>
      <c r="N292" s="4"/>
      <c r="O292" s="4"/>
      <c r="P292" s="22"/>
      <c r="Q292" s="22"/>
      <c r="R292" s="22"/>
      <c r="S292" s="22"/>
      <c r="T292" s="22"/>
      <c r="U292" s="22"/>
      <c r="V292" s="22"/>
      <c r="W292" s="22"/>
      <c r="X292" s="22"/>
      <c r="Y292" s="22"/>
      <c r="Z292" s="22"/>
      <c r="AA292" s="22"/>
      <c r="AB292" s="22"/>
      <c r="AC292" s="22"/>
      <c r="AD292" s="22"/>
      <c r="AE292" s="22"/>
      <c r="AF292" s="22"/>
    </row>
    <row r="293" spans="3:32" x14ac:dyDescent="0.2">
      <c r="C293" s="163"/>
      <c r="D293" s="105"/>
      <c r="F293" s="161" t="s">
        <v>225</v>
      </c>
      <c r="H293" s="161" t="s">
        <v>225</v>
      </c>
      <c r="K293" s="4"/>
      <c r="L293" s="4"/>
      <c r="M293" s="4"/>
      <c r="N293" s="4"/>
      <c r="O293" s="4"/>
      <c r="P293" s="22"/>
      <c r="Q293" s="22"/>
      <c r="R293" s="22"/>
      <c r="S293" s="22"/>
      <c r="T293" s="22"/>
      <c r="U293" s="22"/>
      <c r="V293" s="22"/>
      <c r="W293" s="22"/>
      <c r="X293" s="22"/>
      <c r="Y293" s="22"/>
      <c r="Z293" s="22"/>
      <c r="AA293" s="22"/>
      <c r="AB293" s="22"/>
      <c r="AC293" s="22"/>
      <c r="AD293" s="22"/>
      <c r="AE293" s="22"/>
      <c r="AF293" s="22"/>
    </row>
    <row r="294" spans="3:32" x14ac:dyDescent="0.2">
      <c r="C294" s="163"/>
      <c r="D294" s="165"/>
      <c r="F294" s="161" t="s">
        <v>237</v>
      </c>
      <c r="H294" s="161" t="s">
        <v>238</v>
      </c>
      <c r="K294" s="4"/>
      <c r="L294" s="4"/>
      <c r="M294" s="4"/>
      <c r="N294" s="4"/>
      <c r="O294" s="4"/>
      <c r="P294" s="22"/>
      <c r="Q294" s="22"/>
      <c r="R294" s="22"/>
      <c r="S294" s="22"/>
      <c r="T294" s="22"/>
      <c r="U294" s="22"/>
      <c r="V294" s="22"/>
      <c r="W294" s="22"/>
      <c r="X294" s="22"/>
      <c r="Y294" s="22"/>
      <c r="Z294" s="22"/>
      <c r="AA294" s="22"/>
      <c r="AB294" s="22"/>
      <c r="AC294" s="22"/>
      <c r="AD294" s="22"/>
      <c r="AE294" s="22"/>
      <c r="AF294" s="22"/>
    </row>
    <row r="295" spans="3:32" x14ac:dyDescent="0.2">
      <c r="C295" s="163"/>
      <c r="D295" s="165"/>
      <c r="F295" s="161" t="s">
        <v>236</v>
      </c>
      <c r="H295" s="161" t="s">
        <v>236</v>
      </c>
      <c r="K295" s="4"/>
      <c r="L295" s="4"/>
      <c r="M295" s="4"/>
      <c r="N295" s="4"/>
      <c r="O295" s="4"/>
      <c r="P295" s="22"/>
      <c r="Q295" s="22"/>
      <c r="R295" s="22"/>
      <c r="S295" s="22"/>
      <c r="T295" s="22"/>
      <c r="U295" s="22"/>
      <c r="V295" s="22"/>
      <c r="W295" s="22"/>
      <c r="X295" s="22"/>
      <c r="Y295" s="22"/>
      <c r="Z295" s="22"/>
      <c r="AA295" s="22"/>
      <c r="AB295" s="22"/>
      <c r="AC295" s="22"/>
      <c r="AD295" s="22"/>
      <c r="AE295" s="22"/>
      <c r="AF295" s="22"/>
    </row>
    <row r="296" spans="3:32" x14ac:dyDescent="0.2">
      <c r="C296" s="164"/>
      <c r="D296" s="163"/>
      <c r="K296" s="4"/>
      <c r="L296" s="4"/>
      <c r="M296" s="4"/>
      <c r="N296" s="4"/>
      <c r="O296" s="4"/>
      <c r="P296" s="22"/>
      <c r="Q296" s="22"/>
      <c r="R296" s="22"/>
      <c r="S296" s="22"/>
      <c r="T296" s="22"/>
      <c r="U296" s="22"/>
      <c r="V296" s="22"/>
      <c r="W296" s="22"/>
      <c r="X296" s="22"/>
      <c r="Y296" s="22"/>
      <c r="Z296" s="22"/>
      <c r="AA296" s="22"/>
      <c r="AB296" s="22"/>
      <c r="AC296" s="22"/>
      <c r="AD296" s="22"/>
      <c r="AE296" s="22"/>
      <c r="AF296" s="22"/>
    </row>
    <row r="297" spans="3:32" x14ac:dyDescent="0.2">
      <c r="C297" s="164"/>
      <c r="D297" s="165"/>
      <c r="E297" s="165"/>
      <c r="H297" s="161"/>
      <c r="K297" s="4"/>
      <c r="L297" s="4"/>
      <c r="M297" s="4"/>
      <c r="N297" s="4"/>
      <c r="O297" s="4"/>
      <c r="P297" s="22"/>
      <c r="Q297" s="22"/>
      <c r="R297" s="22"/>
      <c r="S297" s="22"/>
      <c r="T297" s="22"/>
      <c r="U297" s="22"/>
      <c r="V297" s="22"/>
      <c r="W297" s="22"/>
      <c r="X297" s="22"/>
      <c r="Y297" s="22"/>
      <c r="Z297" s="22"/>
      <c r="AA297" s="22"/>
      <c r="AB297" s="22"/>
      <c r="AC297" s="22"/>
      <c r="AD297" s="22"/>
      <c r="AE297" s="22"/>
      <c r="AF297" s="22"/>
    </row>
    <row r="298" spans="3:32" x14ac:dyDescent="0.2">
      <c r="C298" s="164"/>
      <c r="D298" s="165"/>
      <c r="E298" s="165"/>
      <c r="H298" s="161"/>
      <c r="K298" s="4"/>
      <c r="L298" s="4"/>
      <c r="M298" s="4"/>
      <c r="N298" s="4"/>
      <c r="O298" s="4"/>
      <c r="P298" s="22"/>
      <c r="Q298" s="22"/>
      <c r="R298" s="22"/>
      <c r="S298" s="22"/>
      <c r="T298" s="22"/>
      <c r="U298" s="22"/>
      <c r="V298" s="22"/>
      <c r="W298" s="22"/>
      <c r="X298" s="22"/>
      <c r="Y298" s="22"/>
      <c r="Z298" s="22"/>
      <c r="AA298" s="22"/>
      <c r="AB298" s="22"/>
      <c r="AC298" s="22"/>
      <c r="AD298" s="22"/>
      <c r="AE298" s="22"/>
      <c r="AF298" s="22"/>
    </row>
    <row r="299" spans="3:32" x14ac:dyDescent="0.2">
      <c r="C299" s="2"/>
      <c r="D299" s="165"/>
      <c r="E299" s="165"/>
      <c r="H299" s="161"/>
      <c r="K299" s="4"/>
      <c r="L299" s="4"/>
      <c r="M299" s="4"/>
      <c r="N299" s="4"/>
      <c r="O299" s="4"/>
      <c r="P299" s="22"/>
      <c r="Q299" s="22"/>
      <c r="R299" s="22"/>
      <c r="S299" s="22"/>
      <c r="T299" s="22"/>
      <c r="U299" s="22"/>
      <c r="V299" s="22"/>
      <c r="W299" s="22"/>
      <c r="X299" s="22"/>
      <c r="Y299" s="22"/>
      <c r="Z299" s="22"/>
      <c r="AA299" s="22"/>
      <c r="AB299" s="22"/>
      <c r="AC299" s="22"/>
      <c r="AD299" s="22"/>
      <c r="AE299" s="22"/>
      <c r="AF299" s="22"/>
    </row>
    <row r="300" spans="3:32" x14ac:dyDescent="0.2">
      <c r="H300" s="161" t="s">
        <v>225</v>
      </c>
      <c r="K300" s="4"/>
      <c r="L300" s="4"/>
      <c r="M300" s="4"/>
      <c r="N300" s="4"/>
      <c r="O300" s="4"/>
      <c r="P300" s="22"/>
      <c r="Q300" s="22"/>
      <c r="R300" s="22"/>
      <c r="S300" s="22"/>
      <c r="T300" s="22"/>
      <c r="U300" s="22"/>
      <c r="V300" s="22"/>
      <c r="W300" s="22"/>
      <c r="X300" s="22"/>
      <c r="Y300" s="22"/>
      <c r="Z300" s="22"/>
      <c r="AA300" s="22"/>
      <c r="AB300" s="22"/>
      <c r="AC300" s="22"/>
      <c r="AD300" s="22"/>
      <c r="AE300" s="22"/>
      <c r="AF300" s="22"/>
    </row>
    <row r="301" spans="3:32" x14ac:dyDescent="0.2">
      <c r="H301" s="161" t="s">
        <v>261</v>
      </c>
      <c r="K301" s="4"/>
      <c r="L301" s="4"/>
      <c r="M301" s="4"/>
      <c r="N301" s="4"/>
      <c r="O301" s="4"/>
      <c r="P301" s="22"/>
      <c r="Q301" s="22"/>
      <c r="R301" s="22"/>
      <c r="S301" s="22"/>
      <c r="T301" s="22"/>
      <c r="U301" s="22"/>
      <c r="V301" s="22"/>
      <c r="W301" s="22"/>
      <c r="X301" s="22"/>
      <c r="Y301" s="22"/>
      <c r="Z301" s="22"/>
      <c r="AA301" s="22"/>
      <c r="AB301" s="22"/>
      <c r="AC301" s="22"/>
      <c r="AD301" s="22"/>
      <c r="AE301" s="22"/>
      <c r="AF301" s="22"/>
    </row>
    <row r="302" spans="3:32" x14ac:dyDescent="0.2">
      <c r="H302" s="161" t="s">
        <v>236</v>
      </c>
      <c r="K302" s="4"/>
      <c r="L302" s="4"/>
      <c r="M302" s="4"/>
      <c r="N302" s="4"/>
      <c r="O302" s="4"/>
      <c r="P302" s="22"/>
      <c r="Q302" s="22"/>
      <c r="R302" s="22"/>
      <c r="S302" s="22"/>
      <c r="T302" s="22"/>
      <c r="U302" s="22"/>
      <c r="V302" s="22"/>
      <c r="W302" s="22"/>
      <c r="X302" s="22"/>
      <c r="Y302" s="22"/>
      <c r="Z302" s="22"/>
      <c r="AA302" s="22"/>
      <c r="AB302" s="22"/>
      <c r="AC302" s="22"/>
      <c r="AD302" s="22"/>
      <c r="AE302" s="22"/>
      <c r="AF302" s="22"/>
    </row>
    <row r="303" spans="3:32" x14ac:dyDescent="0.2">
      <c r="H303" s="161"/>
      <c r="K303" s="4"/>
      <c r="L303" s="4"/>
      <c r="M303" s="4"/>
      <c r="N303" s="4"/>
      <c r="O303" s="4"/>
      <c r="P303" s="22"/>
      <c r="Q303" s="22"/>
      <c r="R303" s="22"/>
      <c r="S303" s="22"/>
      <c r="T303" s="22"/>
      <c r="U303" s="22"/>
      <c r="V303" s="22"/>
      <c r="W303" s="22"/>
      <c r="X303" s="22"/>
      <c r="Y303" s="22"/>
      <c r="Z303" s="22"/>
      <c r="AA303" s="22"/>
      <c r="AB303" s="22"/>
      <c r="AC303" s="22"/>
      <c r="AD303" s="22"/>
      <c r="AE303" s="22"/>
      <c r="AF303" s="22"/>
    </row>
    <row r="304" spans="3:32" x14ac:dyDescent="0.2">
      <c r="K304" s="4"/>
      <c r="L304" s="4"/>
      <c r="M304" s="4"/>
      <c r="N304" s="4"/>
      <c r="O304" s="4"/>
      <c r="P304" s="22"/>
      <c r="Q304" s="22"/>
      <c r="R304" s="22"/>
      <c r="S304" s="22"/>
      <c r="T304" s="22"/>
      <c r="U304" s="22"/>
      <c r="V304" s="22"/>
      <c r="W304" s="22"/>
      <c r="X304" s="22"/>
      <c r="Y304" s="22"/>
      <c r="Z304" s="22"/>
      <c r="AA304" s="22"/>
      <c r="AB304" s="22"/>
      <c r="AC304" s="22"/>
      <c r="AD304" s="22"/>
      <c r="AE304" s="22"/>
      <c r="AF304" s="22"/>
    </row>
    <row r="305" spans="11:32" x14ac:dyDescent="0.2">
      <c r="K305" s="4"/>
      <c r="L305" s="4"/>
      <c r="M305" s="4"/>
      <c r="N305" s="4"/>
      <c r="O305" s="4"/>
      <c r="P305" s="22"/>
      <c r="Q305" s="22"/>
      <c r="R305" s="22"/>
      <c r="S305" s="22"/>
      <c r="T305" s="22"/>
      <c r="U305" s="22"/>
      <c r="V305" s="22"/>
      <c r="W305" s="22"/>
      <c r="X305" s="22"/>
      <c r="Y305" s="22"/>
      <c r="Z305" s="22"/>
      <c r="AA305" s="22"/>
      <c r="AB305" s="22"/>
      <c r="AC305" s="22"/>
      <c r="AD305" s="22"/>
      <c r="AE305" s="22"/>
      <c r="AF305" s="22"/>
    </row>
    <row r="306" spans="11:32" x14ac:dyDescent="0.2">
      <c r="K306" s="4"/>
      <c r="L306" s="4"/>
      <c r="M306" s="4"/>
      <c r="N306" s="4"/>
      <c r="O306" s="4"/>
      <c r="P306" s="22"/>
      <c r="Q306" s="22"/>
      <c r="R306" s="22"/>
      <c r="S306" s="22"/>
      <c r="T306" s="22"/>
      <c r="U306" s="22"/>
      <c r="V306" s="22"/>
      <c r="W306" s="22"/>
      <c r="X306" s="22"/>
      <c r="Y306" s="22"/>
      <c r="Z306" s="22"/>
      <c r="AA306" s="22"/>
      <c r="AB306" s="22"/>
      <c r="AC306" s="22"/>
      <c r="AD306" s="22"/>
      <c r="AE306" s="22"/>
      <c r="AF306" s="22"/>
    </row>
    <row r="307" spans="11:32" x14ac:dyDescent="0.2">
      <c r="K307" s="4"/>
      <c r="L307" s="4"/>
      <c r="M307" s="4"/>
      <c r="N307" s="4"/>
      <c r="O307" s="4"/>
      <c r="P307" s="22"/>
      <c r="Q307" s="22"/>
      <c r="R307" s="22"/>
      <c r="S307" s="22"/>
      <c r="T307" s="22"/>
      <c r="U307" s="22"/>
      <c r="V307" s="22"/>
      <c r="W307" s="22"/>
      <c r="X307" s="22"/>
      <c r="Y307" s="22"/>
      <c r="Z307" s="22"/>
      <c r="AA307" s="22"/>
      <c r="AB307" s="22"/>
      <c r="AC307" s="22"/>
      <c r="AD307" s="22"/>
      <c r="AE307" s="22"/>
      <c r="AF307" s="22"/>
    </row>
    <row r="308" spans="11:32" x14ac:dyDescent="0.2">
      <c r="K308" s="4"/>
      <c r="L308" s="4"/>
      <c r="M308" s="4"/>
      <c r="N308" s="4"/>
      <c r="O308" s="4"/>
      <c r="P308" s="22"/>
      <c r="Q308" s="22"/>
      <c r="R308" s="22"/>
      <c r="S308" s="22"/>
      <c r="T308" s="22"/>
      <c r="U308" s="22"/>
      <c r="V308" s="22"/>
      <c r="W308" s="22"/>
      <c r="X308" s="22"/>
      <c r="Y308" s="22"/>
      <c r="Z308" s="22"/>
      <c r="AA308" s="22"/>
      <c r="AB308" s="22"/>
      <c r="AC308" s="22"/>
      <c r="AD308" s="22"/>
      <c r="AE308" s="22"/>
      <c r="AF308" s="22"/>
    </row>
    <row r="309" spans="11:32" x14ac:dyDescent="0.2">
      <c r="K309" s="4"/>
      <c r="L309" s="4"/>
      <c r="M309" s="4"/>
      <c r="N309" s="4"/>
      <c r="O309" s="4"/>
      <c r="P309" s="22"/>
      <c r="Q309" s="22"/>
      <c r="R309" s="22"/>
      <c r="S309" s="22"/>
      <c r="T309" s="22"/>
      <c r="U309" s="22"/>
      <c r="V309" s="22"/>
      <c r="W309" s="22"/>
      <c r="X309" s="22"/>
      <c r="Y309" s="22"/>
      <c r="Z309" s="22"/>
      <c r="AA309" s="22"/>
      <c r="AB309" s="22"/>
      <c r="AC309" s="22"/>
      <c r="AD309" s="22"/>
      <c r="AE309" s="22"/>
      <c r="AF309" s="22"/>
    </row>
    <row r="310" spans="11:32" x14ac:dyDescent="0.2">
      <c r="K310" s="4"/>
      <c r="L310" s="4"/>
      <c r="M310" s="4"/>
      <c r="N310" s="4"/>
      <c r="O310" s="4"/>
      <c r="P310" s="22"/>
      <c r="Q310" s="22"/>
      <c r="R310" s="22"/>
      <c r="S310" s="22"/>
      <c r="T310" s="22"/>
      <c r="U310" s="22"/>
      <c r="V310" s="22"/>
      <c r="W310" s="22"/>
      <c r="X310" s="22"/>
      <c r="Y310" s="22"/>
      <c r="Z310" s="22"/>
      <c r="AA310" s="22"/>
      <c r="AB310" s="22"/>
      <c r="AC310" s="22"/>
      <c r="AD310" s="22"/>
      <c r="AE310" s="22"/>
      <c r="AF310" s="22"/>
    </row>
    <row r="311" spans="11:32" x14ac:dyDescent="0.2">
      <c r="K311" s="4"/>
      <c r="L311" s="4"/>
      <c r="M311" s="4"/>
      <c r="N311" s="4"/>
      <c r="O311" s="4"/>
      <c r="P311" s="22"/>
      <c r="Q311" s="22"/>
      <c r="R311" s="22"/>
      <c r="S311" s="22"/>
      <c r="T311" s="22"/>
      <c r="U311" s="22"/>
      <c r="V311" s="22"/>
      <c r="W311" s="22"/>
      <c r="X311" s="22"/>
      <c r="Y311" s="22"/>
      <c r="Z311" s="22"/>
      <c r="AA311" s="22"/>
      <c r="AB311" s="22"/>
      <c r="AC311" s="22"/>
      <c r="AD311" s="22"/>
      <c r="AE311" s="22"/>
      <c r="AF311" s="22"/>
    </row>
    <row r="312" spans="11:32" x14ac:dyDescent="0.2">
      <c r="K312" s="4"/>
      <c r="L312" s="4"/>
      <c r="M312" s="4"/>
      <c r="N312" s="4"/>
      <c r="O312" s="4"/>
      <c r="P312" s="22"/>
      <c r="Q312" s="22"/>
      <c r="R312" s="22"/>
      <c r="S312" s="22"/>
      <c r="T312" s="22"/>
      <c r="U312" s="22"/>
      <c r="V312" s="22"/>
      <c r="W312" s="22"/>
      <c r="X312" s="22"/>
      <c r="Y312" s="22"/>
      <c r="Z312" s="22"/>
      <c r="AA312" s="22"/>
      <c r="AB312" s="22"/>
      <c r="AC312" s="22"/>
      <c r="AD312" s="22"/>
      <c r="AE312" s="22"/>
      <c r="AF312" s="22"/>
    </row>
    <row r="313" spans="11:32" x14ac:dyDescent="0.2">
      <c r="K313" s="4"/>
      <c r="L313" s="4"/>
      <c r="M313" s="4"/>
      <c r="N313" s="4"/>
      <c r="O313" s="4"/>
      <c r="P313" s="22"/>
      <c r="Q313" s="22"/>
      <c r="R313" s="22"/>
      <c r="S313" s="22"/>
      <c r="T313" s="22"/>
      <c r="U313" s="22"/>
      <c r="V313" s="22"/>
      <c r="W313" s="22"/>
      <c r="X313" s="22"/>
      <c r="Y313" s="22"/>
      <c r="Z313" s="22"/>
      <c r="AA313" s="22"/>
      <c r="AB313" s="22"/>
      <c r="AC313" s="22"/>
      <c r="AD313" s="22"/>
      <c r="AE313" s="22"/>
      <c r="AF313" s="22"/>
    </row>
    <row r="314" spans="11:32" x14ac:dyDescent="0.2">
      <c r="K314" s="4"/>
      <c r="L314" s="4"/>
      <c r="M314" s="4"/>
      <c r="N314" s="4"/>
      <c r="O314" s="4"/>
      <c r="P314" s="22"/>
      <c r="Q314" s="22"/>
      <c r="R314" s="22"/>
      <c r="S314" s="22"/>
      <c r="T314" s="22"/>
      <c r="U314" s="22"/>
      <c r="V314" s="22"/>
      <c r="W314" s="22"/>
      <c r="X314" s="22"/>
      <c r="Y314" s="22"/>
      <c r="Z314" s="22"/>
      <c r="AA314" s="22"/>
      <c r="AB314" s="22"/>
      <c r="AC314" s="22"/>
      <c r="AD314" s="22"/>
      <c r="AE314" s="22"/>
      <c r="AF314" s="22"/>
    </row>
    <row r="315" spans="11:32" x14ac:dyDescent="0.2">
      <c r="K315" s="4"/>
      <c r="L315" s="4"/>
      <c r="M315" s="4"/>
      <c r="N315" s="4"/>
      <c r="O315" s="4"/>
      <c r="P315" s="22"/>
      <c r="Q315" s="22"/>
      <c r="R315" s="22"/>
      <c r="S315" s="22"/>
      <c r="T315" s="22"/>
      <c r="U315" s="22"/>
      <c r="V315" s="22"/>
      <c r="W315" s="22"/>
      <c r="X315" s="22"/>
      <c r="Y315" s="22"/>
      <c r="Z315" s="22"/>
      <c r="AA315" s="22"/>
      <c r="AB315" s="22"/>
      <c r="AC315" s="22"/>
      <c r="AD315" s="22"/>
      <c r="AE315" s="22"/>
      <c r="AF315" s="22"/>
    </row>
    <row r="316" spans="11:32" x14ac:dyDescent="0.2">
      <c r="K316" s="4"/>
      <c r="L316" s="4"/>
      <c r="M316" s="4"/>
      <c r="N316" s="4"/>
      <c r="O316" s="4"/>
      <c r="P316" s="22"/>
      <c r="Q316" s="22"/>
      <c r="R316" s="22"/>
      <c r="S316" s="22"/>
      <c r="T316" s="22"/>
      <c r="U316" s="22"/>
      <c r="V316" s="22"/>
      <c r="W316" s="22"/>
      <c r="X316" s="22"/>
      <c r="Y316" s="22"/>
      <c r="Z316" s="22"/>
      <c r="AA316" s="22"/>
      <c r="AB316" s="22"/>
      <c r="AC316" s="22"/>
      <c r="AD316" s="22"/>
      <c r="AE316" s="22"/>
      <c r="AF316" s="22"/>
    </row>
    <row r="317" spans="11:32" x14ac:dyDescent="0.2">
      <c r="K317" s="4"/>
      <c r="L317" s="4"/>
      <c r="M317" s="4"/>
      <c r="N317" s="4"/>
      <c r="O317" s="4"/>
      <c r="P317" s="22"/>
      <c r="Q317" s="22"/>
      <c r="R317" s="22"/>
      <c r="S317" s="22"/>
      <c r="T317" s="22"/>
      <c r="U317" s="22"/>
      <c r="V317" s="22"/>
      <c r="W317" s="22"/>
      <c r="X317" s="22"/>
      <c r="Y317" s="22"/>
      <c r="Z317" s="22"/>
      <c r="AA317" s="22"/>
      <c r="AB317" s="22"/>
      <c r="AC317" s="22"/>
      <c r="AD317" s="22"/>
      <c r="AE317" s="22"/>
      <c r="AF317" s="22"/>
    </row>
    <row r="318" spans="11:32" x14ac:dyDescent="0.2">
      <c r="K318" s="4"/>
      <c r="L318" s="4"/>
      <c r="M318" s="4"/>
      <c r="N318" s="4"/>
      <c r="O318" s="4"/>
      <c r="P318" s="22"/>
      <c r="Q318" s="22"/>
      <c r="R318" s="22"/>
      <c r="S318" s="22"/>
      <c r="T318" s="22"/>
      <c r="U318" s="22"/>
      <c r="V318" s="22"/>
      <c r="W318" s="22"/>
      <c r="X318" s="22"/>
      <c r="Y318" s="22"/>
      <c r="Z318" s="22"/>
      <c r="AA318" s="22"/>
      <c r="AB318" s="22"/>
      <c r="AC318" s="22"/>
      <c r="AD318" s="22"/>
      <c r="AE318" s="22"/>
      <c r="AF318" s="22"/>
    </row>
    <row r="319" spans="11:32" x14ac:dyDescent="0.2">
      <c r="K319" s="4"/>
      <c r="L319" s="4"/>
      <c r="M319" s="4"/>
      <c r="N319" s="4"/>
      <c r="O319" s="4"/>
      <c r="P319" s="22"/>
      <c r="Q319" s="22"/>
      <c r="R319" s="22"/>
      <c r="S319" s="22"/>
      <c r="T319" s="22"/>
      <c r="U319" s="22"/>
      <c r="V319" s="22"/>
      <c r="W319" s="22"/>
      <c r="X319" s="22"/>
      <c r="Y319" s="22"/>
      <c r="Z319" s="22"/>
      <c r="AA319" s="22"/>
      <c r="AB319" s="22"/>
      <c r="AC319" s="22"/>
      <c r="AD319" s="22"/>
      <c r="AE319" s="22"/>
      <c r="AF319" s="22"/>
    </row>
    <row r="320" spans="11:32" x14ac:dyDescent="0.2">
      <c r="K320" s="4"/>
      <c r="L320" s="4"/>
      <c r="M320" s="4"/>
      <c r="N320" s="4"/>
      <c r="O320" s="4"/>
      <c r="P320" s="22"/>
      <c r="Q320" s="22"/>
      <c r="R320" s="22"/>
      <c r="S320" s="22"/>
      <c r="T320" s="22"/>
      <c r="U320" s="22"/>
      <c r="V320" s="22"/>
      <c r="W320" s="22"/>
      <c r="X320" s="22"/>
      <c r="Y320" s="22"/>
      <c r="Z320" s="22"/>
      <c r="AA320" s="22"/>
      <c r="AB320" s="22"/>
      <c r="AC320" s="22"/>
      <c r="AD320" s="22"/>
      <c r="AE320" s="22"/>
      <c r="AF320" s="22"/>
    </row>
    <row r="321" spans="11:32" x14ac:dyDescent="0.2">
      <c r="K321" s="4"/>
      <c r="L321" s="4"/>
      <c r="M321" s="4"/>
      <c r="N321" s="4"/>
      <c r="O321" s="4"/>
      <c r="P321" s="22"/>
      <c r="Q321" s="22"/>
      <c r="R321" s="22"/>
      <c r="S321" s="22"/>
      <c r="T321" s="22"/>
      <c r="U321" s="22"/>
      <c r="V321" s="22"/>
      <c r="W321" s="22"/>
      <c r="X321" s="22"/>
      <c r="Y321" s="22"/>
      <c r="Z321" s="22"/>
      <c r="AA321" s="22"/>
      <c r="AB321" s="22"/>
      <c r="AC321" s="22"/>
      <c r="AD321" s="22"/>
      <c r="AE321" s="22"/>
      <c r="AF321" s="22"/>
    </row>
    <row r="322" spans="11:32" x14ac:dyDescent="0.2">
      <c r="K322" s="4"/>
      <c r="L322" s="4"/>
      <c r="M322" s="4"/>
      <c r="N322" s="4"/>
      <c r="O322" s="4"/>
      <c r="P322" s="22"/>
      <c r="Q322" s="22"/>
      <c r="R322" s="22"/>
      <c r="S322" s="22"/>
      <c r="T322" s="22"/>
      <c r="U322" s="22"/>
      <c r="V322" s="22"/>
      <c r="W322" s="22"/>
      <c r="X322" s="22"/>
      <c r="Y322" s="22"/>
      <c r="Z322" s="22"/>
      <c r="AA322" s="22"/>
      <c r="AB322" s="22"/>
      <c r="AC322" s="22"/>
      <c r="AD322" s="22"/>
      <c r="AE322" s="22"/>
      <c r="AF322" s="22"/>
    </row>
    <row r="323" spans="11:32" x14ac:dyDescent="0.2">
      <c r="K323" s="4"/>
      <c r="L323" s="4"/>
      <c r="M323" s="4"/>
      <c r="N323" s="4"/>
      <c r="O323" s="4"/>
      <c r="P323" s="22"/>
      <c r="Q323" s="22"/>
      <c r="R323" s="22"/>
      <c r="S323" s="22"/>
      <c r="T323" s="22"/>
      <c r="U323" s="22"/>
      <c r="V323" s="22"/>
      <c r="W323" s="22"/>
      <c r="X323" s="22"/>
      <c r="Y323" s="22"/>
      <c r="Z323" s="22"/>
      <c r="AA323" s="22"/>
      <c r="AB323" s="22"/>
      <c r="AC323" s="22"/>
      <c r="AD323" s="22"/>
      <c r="AE323" s="22"/>
      <c r="AF323" s="22"/>
    </row>
    <row r="324" spans="11:32" x14ac:dyDescent="0.2">
      <c r="K324" s="4"/>
      <c r="L324" s="4"/>
      <c r="M324" s="4"/>
      <c r="N324" s="4"/>
      <c r="O324" s="4"/>
      <c r="P324" s="22"/>
      <c r="Q324" s="22"/>
      <c r="R324" s="22"/>
      <c r="S324" s="22"/>
      <c r="T324" s="22"/>
      <c r="U324" s="22"/>
      <c r="V324" s="22"/>
      <c r="W324" s="22"/>
      <c r="X324" s="22"/>
      <c r="Y324" s="22"/>
      <c r="Z324" s="22"/>
      <c r="AA324" s="22"/>
      <c r="AB324" s="22"/>
      <c r="AC324" s="22"/>
      <c r="AD324" s="22"/>
      <c r="AE324" s="22"/>
      <c r="AF324" s="22"/>
    </row>
    <row r="325" spans="11:32" x14ac:dyDescent="0.2">
      <c r="K325" s="4"/>
      <c r="L325" s="4"/>
      <c r="M325" s="4"/>
      <c r="N325" s="4"/>
      <c r="O325" s="4"/>
      <c r="P325" s="22"/>
      <c r="Q325" s="22"/>
      <c r="R325" s="22"/>
      <c r="S325" s="22"/>
      <c r="T325" s="22"/>
      <c r="U325" s="22"/>
      <c r="V325" s="22"/>
      <c r="W325" s="22"/>
      <c r="X325" s="22"/>
      <c r="Y325" s="22"/>
      <c r="Z325" s="22"/>
      <c r="AA325" s="22"/>
      <c r="AB325" s="22"/>
      <c r="AC325" s="22"/>
      <c r="AD325" s="22"/>
      <c r="AE325" s="22"/>
      <c r="AF325" s="22"/>
    </row>
    <row r="326" spans="11:32" x14ac:dyDescent="0.2">
      <c r="K326" s="4"/>
      <c r="L326" s="4"/>
      <c r="M326" s="4"/>
      <c r="N326" s="4"/>
      <c r="O326" s="4"/>
      <c r="P326" s="22"/>
      <c r="Q326" s="22"/>
      <c r="R326" s="22"/>
      <c r="S326" s="22"/>
      <c r="T326" s="22"/>
      <c r="U326" s="22"/>
      <c r="V326" s="22"/>
      <c r="W326" s="22"/>
      <c r="X326" s="22"/>
      <c r="Y326" s="22"/>
      <c r="Z326" s="22"/>
      <c r="AA326" s="22"/>
      <c r="AB326" s="22"/>
      <c r="AC326" s="22"/>
      <c r="AD326" s="22"/>
      <c r="AE326" s="22"/>
      <c r="AF326" s="22"/>
    </row>
    <row r="327" spans="11:32" x14ac:dyDescent="0.2">
      <c r="K327" s="4"/>
      <c r="L327" s="4"/>
      <c r="M327" s="4"/>
      <c r="N327" s="4"/>
      <c r="O327" s="4"/>
      <c r="P327" s="22"/>
      <c r="Q327" s="22"/>
      <c r="R327" s="22"/>
      <c r="S327" s="22"/>
      <c r="T327" s="22"/>
      <c r="U327" s="22"/>
      <c r="V327" s="22"/>
      <c r="W327" s="22"/>
      <c r="X327" s="22"/>
      <c r="Y327" s="22"/>
      <c r="Z327" s="22"/>
      <c r="AA327" s="22"/>
      <c r="AB327" s="22"/>
      <c r="AC327" s="22"/>
      <c r="AD327" s="22"/>
      <c r="AE327" s="22"/>
      <c r="AF327" s="22"/>
    </row>
    <row r="328" spans="11:32" x14ac:dyDescent="0.2">
      <c r="K328" s="4"/>
      <c r="L328" s="4"/>
      <c r="M328" s="4"/>
      <c r="N328" s="4"/>
      <c r="O328" s="4"/>
      <c r="P328" s="22"/>
      <c r="Q328" s="22"/>
      <c r="R328" s="22"/>
      <c r="S328" s="22"/>
      <c r="T328" s="22"/>
      <c r="U328" s="22"/>
      <c r="V328" s="22"/>
      <c r="W328" s="22"/>
      <c r="X328" s="22"/>
      <c r="Y328" s="22"/>
      <c r="Z328" s="22"/>
      <c r="AA328" s="22"/>
      <c r="AB328" s="22"/>
      <c r="AC328" s="22"/>
      <c r="AD328" s="22"/>
      <c r="AE328" s="22"/>
      <c r="AF328" s="22"/>
    </row>
    <row r="329" spans="11:32" x14ac:dyDescent="0.2">
      <c r="K329" s="4"/>
      <c r="L329" s="4"/>
      <c r="M329" s="4"/>
      <c r="N329" s="4"/>
      <c r="O329" s="4"/>
      <c r="P329" s="22"/>
      <c r="Q329" s="22"/>
      <c r="R329" s="22"/>
      <c r="S329" s="22"/>
      <c r="T329" s="22"/>
      <c r="U329" s="22"/>
      <c r="V329" s="22"/>
      <c r="W329" s="22"/>
      <c r="X329" s="22"/>
      <c r="Y329" s="22"/>
      <c r="Z329" s="22"/>
      <c r="AA329" s="22"/>
      <c r="AB329" s="22"/>
      <c r="AC329" s="22"/>
      <c r="AD329" s="22"/>
      <c r="AE329" s="22"/>
      <c r="AF329" s="22"/>
    </row>
    <row r="330" spans="11:32" x14ac:dyDescent="0.2">
      <c r="K330" s="4"/>
      <c r="L330" s="4"/>
      <c r="M330" s="4"/>
      <c r="N330" s="4"/>
      <c r="O330" s="4"/>
      <c r="P330" s="22"/>
      <c r="Q330" s="22"/>
      <c r="R330" s="22"/>
      <c r="S330" s="22"/>
      <c r="T330" s="22"/>
      <c r="U330" s="22"/>
      <c r="V330" s="22"/>
      <c r="W330" s="22"/>
      <c r="X330" s="22"/>
      <c r="Y330" s="22"/>
      <c r="Z330" s="22"/>
      <c r="AA330" s="22"/>
      <c r="AB330" s="22"/>
      <c r="AC330" s="22"/>
      <c r="AD330" s="22"/>
      <c r="AE330" s="22"/>
      <c r="AF330" s="22"/>
    </row>
    <row r="331" spans="11:32" x14ac:dyDescent="0.2">
      <c r="K331" s="4"/>
      <c r="L331" s="4"/>
      <c r="M331" s="4"/>
      <c r="N331" s="4"/>
      <c r="O331" s="4"/>
      <c r="P331" s="22"/>
      <c r="Q331" s="22"/>
      <c r="R331" s="22"/>
      <c r="S331" s="22"/>
      <c r="T331" s="22"/>
      <c r="U331" s="22"/>
      <c r="V331" s="22"/>
      <c r="W331" s="22"/>
      <c r="X331" s="22"/>
      <c r="Y331" s="22"/>
      <c r="Z331" s="22"/>
      <c r="AA331" s="22"/>
      <c r="AB331" s="22"/>
      <c r="AC331" s="22"/>
      <c r="AD331" s="22"/>
      <c r="AE331" s="22"/>
      <c r="AF331" s="22"/>
    </row>
    <row r="332" spans="11:32" x14ac:dyDescent="0.2">
      <c r="K332" s="4"/>
      <c r="L332" s="4"/>
      <c r="M332" s="4"/>
      <c r="N332" s="4"/>
      <c r="O332" s="4"/>
      <c r="P332" s="22"/>
      <c r="Q332" s="22"/>
      <c r="R332" s="22"/>
      <c r="S332" s="22"/>
      <c r="T332" s="22"/>
      <c r="U332" s="22"/>
      <c r="V332" s="22"/>
      <c r="W332" s="22"/>
      <c r="X332" s="22"/>
      <c r="Y332" s="22"/>
      <c r="Z332" s="22"/>
      <c r="AA332" s="22"/>
      <c r="AB332" s="22"/>
      <c r="AC332" s="22"/>
      <c r="AD332" s="22"/>
      <c r="AE332" s="22"/>
      <c r="AF332" s="22"/>
    </row>
    <row r="333" spans="11:32" x14ac:dyDescent="0.2">
      <c r="K333" s="4"/>
      <c r="L333" s="4"/>
      <c r="M333" s="4"/>
      <c r="N333" s="4"/>
      <c r="O333" s="4"/>
      <c r="P333" s="22"/>
      <c r="Q333" s="22"/>
      <c r="R333" s="22"/>
      <c r="S333" s="22"/>
      <c r="T333" s="22"/>
      <c r="U333" s="22"/>
      <c r="V333" s="22"/>
      <c r="W333" s="22"/>
      <c r="X333" s="22"/>
      <c r="Y333" s="22"/>
      <c r="Z333" s="22"/>
      <c r="AA333" s="22"/>
      <c r="AB333" s="22"/>
      <c r="AC333" s="22"/>
      <c r="AD333" s="22"/>
      <c r="AE333" s="22"/>
      <c r="AF333" s="22"/>
    </row>
    <row r="334" spans="11:32" x14ac:dyDescent="0.2">
      <c r="K334" s="4"/>
      <c r="L334" s="4"/>
      <c r="M334" s="4"/>
      <c r="N334" s="4"/>
      <c r="O334" s="4"/>
      <c r="P334" s="22"/>
      <c r="Q334" s="22"/>
      <c r="R334" s="22"/>
      <c r="S334" s="22"/>
      <c r="T334" s="22"/>
      <c r="U334" s="22"/>
      <c r="V334" s="22"/>
      <c r="W334" s="22"/>
      <c r="X334" s="22"/>
      <c r="Y334" s="22"/>
      <c r="Z334" s="22"/>
      <c r="AA334" s="22"/>
      <c r="AB334" s="22"/>
      <c r="AC334" s="22"/>
      <c r="AD334" s="22"/>
      <c r="AE334" s="22"/>
      <c r="AF334" s="22"/>
    </row>
    <row r="335" spans="11:32" x14ac:dyDescent="0.2">
      <c r="K335" s="4"/>
      <c r="L335" s="4"/>
      <c r="M335" s="4"/>
      <c r="N335" s="4"/>
      <c r="O335" s="4"/>
      <c r="P335" s="22"/>
      <c r="Q335" s="22"/>
      <c r="R335" s="22"/>
      <c r="S335" s="22"/>
      <c r="T335" s="22"/>
      <c r="U335" s="22"/>
      <c r="V335" s="22"/>
      <c r="W335" s="22"/>
      <c r="X335" s="22"/>
      <c r="Y335" s="22"/>
      <c r="Z335" s="22"/>
      <c r="AA335" s="22"/>
      <c r="AB335" s="22"/>
      <c r="AC335" s="22"/>
      <c r="AD335" s="22"/>
      <c r="AE335" s="22"/>
      <c r="AF335" s="22"/>
    </row>
    <row r="336" spans="11:32" x14ac:dyDescent="0.2">
      <c r="K336" s="4"/>
      <c r="L336" s="4"/>
      <c r="M336" s="4"/>
      <c r="N336" s="4"/>
      <c r="O336" s="4"/>
      <c r="P336" s="22"/>
      <c r="Q336" s="22"/>
      <c r="R336" s="22"/>
      <c r="S336" s="22"/>
      <c r="T336" s="22"/>
      <c r="U336" s="22"/>
      <c r="V336" s="22"/>
      <c r="W336" s="22"/>
      <c r="X336" s="22"/>
      <c r="Y336" s="22"/>
      <c r="Z336" s="22"/>
      <c r="AA336" s="22"/>
      <c r="AB336" s="22"/>
      <c r="AC336" s="22"/>
      <c r="AD336" s="22"/>
      <c r="AE336" s="22"/>
      <c r="AF336" s="22"/>
    </row>
    <row r="337" spans="11:32" x14ac:dyDescent="0.2">
      <c r="K337" s="4"/>
      <c r="L337" s="4"/>
      <c r="M337" s="4"/>
      <c r="N337" s="4"/>
      <c r="O337" s="4"/>
      <c r="P337" s="22"/>
      <c r="Q337" s="22"/>
      <c r="R337" s="22"/>
      <c r="S337" s="22"/>
      <c r="T337" s="22"/>
      <c r="U337" s="22"/>
      <c r="V337" s="22"/>
      <c r="W337" s="22"/>
      <c r="X337" s="22"/>
      <c r="Y337" s="22"/>
      <c r="Z337" s="22"/>
      <c r="AA337" s="22"/>
      <c r="AB337" s="22"/>
      <c r="AC337" s="22"/>
      <c r="AD337" s="22"/>
      <c r="AE337" s="22"/>
      <c r="AF337" s="22"/>
    </row>
    <row r="338" spans="11:32" x14ac:dyDescent="0.2">
      <c r="K338" s="4"/>
      <c r="L338" s="4"/>
      <c r="M338" s="4"/>
      <c r="N338" s="4"/>
      <c r="O338" s="4"/>
      <c r="P338" s="22"/>
      <c r="Q338" s="22"/>
      <c r="R338" s="22"/>
      <c r="S338" s="22"/>
      <c r="T338" s="22"/>
      <c r="U338" s="22"/>
      <c r="V338" s="22"/>
      <c r="W338" s="22"/>
      <c r="X338" s="22"/>
      <c r="Y338" s="22"/>
      <c r="Z338" s="22"/>
      <c r="AA338" s="22"/>
      <c r="AB338" s="22"/>
      <c r="AC338" s="22"/>
      <c r="AD338" s="22"/>
      <c r="AE338" s="22"/>
      <c r="AF338" s="22"/>
    </row>
    <row r="339" spans="11:32" x14ac:dyDescent="0.2">
      <c r="K339" s="4"/>
      <c r="L339" s="4"/>
      <c r="M339" s="4"/>
      <c r="N339" s="4"/>
      <c r="O339" s="4"/>
      <c r="P339" s="22"/>
      <c r="Q339" s="22"/>
      <c r="R339" s="22"/>
      <c r="S339" s="22"/>
      <c r="T339" s="22"/>
      <c r="U339" s="22"/>
      <c r="V339" s="22"/>
      <c r="W339" s="22"/>
      <c r="X339" s="22"/>
      <c r="Y339" s="22"/>
      <c r="Z339" s="22"/>
      <c r="AA339" s="22"/>
      <c r="AB339" s="22"/>
      <c r="AC339" s="22"/>
      <c r="AD339" s="22"/>
      <c r="AE339" s="22"/>
      <c r="AF339" s="22"/>
    </row>
    <row r="340" spans="11:32" x14ac:dyDescent="0.2">
      <c r="K340" s="4"/>
      <c r="L340" s="4"/>
      <c r="M340" s="4"/>
      <c r="N340" s="4"/>
      <c r="O340" s="4"/>
      <c r="P340" s="22"/>
      <c r="Q340" s="22"/>
      <c r="R340" s="22"/>
      <c r="S340" s="22"/>
      <c r="T340" s="22"/>
      <c r="U340" s="22"/>
      <c r="V340" s="22"/>
      <c r="W340" s="22"/>
      <c r="X340" s="22"/>
      <c r="Y340" s="22"/>
      <c r="Z340" s="22"/>
      <c r="AA340" s="22"/>
      <c r="AB340" s="22"/>
      <c r="AC340" s="22"/>
      <c r="AD340" s="22"/>
      <c r="AE340" s="22"/>
      <c r="AF340" s="22"/>
    </row>
    <row r="341" spans="11:32" x14ac:dyDescent="0.2">
      <c r="K341" s="4"/>
      <c r="L341" s="4"/>
      <c r="M341" s="4"/>
      <c r="N341" s="4"/>
      <c r="O341" s="4"/>
      <c r="P341" s="22"/>
      <c r="Q341" s="22"/>
      <c r="R341" s="22"/>
      <c r="S341" s="22"/>
      <c r="T341" s="22"/>
      <c r="U341" s="22"/>
      <c r="V341" s="22"/>
      <c r="W341" s="22"/>
      <c r="X341" s="22"/>
      <c r="Y341" s="22"/>
      <c r="Z341" s="22"/>
      <c r="AA341" s="22"/>
      <c r="AB341" s="22"/>
      <c r="AC341" s="22"/>
      <c r="AD341" s="22"/>
      <c r="AE341" s="22"/>
      <c r="AF341" s="22"/>
    </row>
    <row r="342" spans="11:32" x14ac:dyDescent="0.2">
      <c r="K342" s="4"/>
      <c r="L342" s="4"/>
      <c r="M342" s="4"/>
      <c r="N342" s="4"/>
      <c r="O342" s="4"/>
      <c r="P342" s="22"/>
      <c r="Q342" s="22"/>
      <c r="R342" s="22"/>
      <c r="S342" s="22"/>
      <c r="T342" s="22"/>
      <c r="U342" s="22"/>
      <c r="V342" s="22"/>
      <c r="W342" s="22"/>
      <c r="X342" s="22"/>
      <c r="Y342" s="22"/>
      <c r="Z342" s="22"/>
      <c r="AA342" s="22"/>
      <c r="AB342" s="22"/>
      <c r="AC342" s="22"/>
      <c r="AD342" s="22"/>
      <c r="AE342" s="22"/>
      <c r="AF342" s="22"/>
    </row>
    <row r="343" spans="11:32" x14ac:dyDescent="0.2">
      <c r="K343" s="4"/>
      <c r="L343" s="4"/>
      <c r="M343" s="4"/>
      <c r="N343" s="4"/>
      <c r="O343" s="4"/>
      <c r="P343" s="22"/>
      <c r="Q343" s="22"/>
      <c r="R343" s="22"/>
      <c r="S343" s="22"/>
      <c r="T343" s="22"/>
      <c r="U343" s="22"/>
      <c r="V343" s="22"/>
      <c r="W343" s="22"/>
      <c r="X343" s="22"/>
      <c r="Y343" s="22"/>
      <c r="Z343" s="22"/>
      <c r="AA343" s="22"/>
      <c r="AB343" s="22"/>
      <c r="AC343" s="22"/>
      <c r="AD343" s="22"/>
      <c r="AE343" s="22"/>
      <c r="AF343" s="22"/>
    </row>
    <row r="344" spans="11:32" x14ac:dyDescent="0.2">
      <c r="K344" s="4"/>
      <c r="L344" s="4"/>
      <c r="M344" s="4"/>
      <c r="N344" s="4"/>
      <c r="O344" s="4"/>
      <c r="P344" s="22"/>
      <c r="Q344" s="22"/>
      <c r="R344" s="22"/>
      <c r="S344" s="22"/>
      <c r="T344" s="22"/>
      <c r="U344" s="22"/>
      <c r="V344" s="22"/>
      <c r="W344" s="22"/>
      <c r="X344" s="22"/>
      <c r="Y344" s="22"/>
      <c r="Z344" s="22"/>
      <c r="AA344" s="22"/>
      <c r="AB344" s="22"/>
      <c r="AC344" s="22"/>
      <c r="AD344" s="22"/>
      <c r="AE344" s="22"/>
      <c r="AF344" s="22"/>
    </row>
    <row r="345" spans="11:32" x14ac:dyDescent="0.2">
      <c r="K345" s="4"/>
      <c r="L345" s="4"/>
      <c r="M345" s="4"/>
      <c r="N345" s="4"/>
      <c r="O345" s="4"/>
      <c r="P345" s="22"/>
      <c r="Q345" s="22"/>
      <c r="R345" s="22"/>
      <c r="S345" s="22"/>
      <c r="T345" s="22"/>
      <c r="U345" s="22"/>
      <c r="V345" s="22"/>
      <c r="W345" s="22"/>
      <c r="X345" s="22"/>
      <c r="Y345" s="22"/>
      <c r="Z345" s="22"/>
      <c r="AA345" s="22"/>
      <c r="AB345" s="22"/>
      <c r="AC345" s="22"/>
      <c r="AD345" s="22"/>
      <c r="AE345" s="22"/>
      <c r="AF345" s="22"/>
    </row>
    <row r="346" spans="11:32" x14ac:dyDescent="0.2">
      <c r="K346" s="4"/>
      <c r="L346" s="4"/>
      <c r="M346" s="4"/>
      <c r="N346" s="4"/>
      <c r="O346" s="4"/>
      <c r="P346" s="22"/>
      <c r="Q346" s="22"/>
      <c r="R346" s="22"/>
      <c r="S346" s="22"/>
      <c r="T346" s="22"/>
      <c r="U346" s="22"/>
      <c r="V346" s="22"/>
      <c r="W346" s="22"/>
      <c r="X346" s="22"/>
      <c r="Y346" s="22"/>
      <c r="Z346" s="22"/>
      <c r="AA346" s="22"/>
      <c r="AB346" s="22"/>
      <c r="AC346" s="22"/>
      <c r="AD346" s="22"/>
      <c r="AE346" s="22"/>
      <c r="AF346" s="22"/>
    </row>
    <row r="347" spans="11:32" x14ac:dyDescent="0.2">
      <c r="K347" s="4"/>
      <c r="L347" s="4"/>
      <c r="M347" s="4"/>
      <c r="N347" s="4"/>
      <c r="O347" s="4"/>
      <c r="P347" s="22"/>
      <c r="Q347" s="22"/>
      <c r="R347" s="22"/>
      <c r="S347" s="22"/>
      <c r="T347" s="22"/>
      <c r="U347" s="22"/>
      <c r="V347" s="22"/>
      <c r="W347" s="22"/>
      <c r="X347" s="22"/>
      <c r="Y347" s="22"/>
      <c r="Z347" s="22"/>
      <c r="AA347" s="22"/>
      <c r="AB347" s="22"/>
      <c r="AC347" s="22"/>
      <c r="AD347" s="22"/>
      <c r="AE347" s="22"/>
      <c r="AF347" s="22"/>
    </row>
    <row r="348" spans="11:32" x14ac:dyDescent="0.2">
      <c r="K348" s="4"/>
      <c r="L348" s="4"/>
      <c r="M348" s="4"/>
      <c r="N348" s="4"/>
      <c r="O348" s="4"/>
      <c r="P348" s="22"/>
      <c r="Q348" s="22"/>
      <c r="R348" s="22"/>
      <c r="S348" s="22"/>
      <c r="T348" s="22"/>
      <c r="U348" s="22"/>
      <c r="V348" s="22"/>
      <c r="W348" s="22"/>
      <c r="X348" s="22"/>
      <c r="Y348" s="22"/>
      <c r="Z348" s="22"/>
      <c r="AA348" s="22"/>
      <c r="AB348" s="22"/>
      <c r="AC348" s="22"/>
      <c r="AD348" s="22"/>
      <c r="AE348" s="22"/>
      <c r="AF348" s="22"/>
    </row>
    <row r="349" spans="11:32" x14ac:dyDescent="0.2">
      <c r="K349" s="4"/>
      <c r="L349" s="4"/>
      <c r="M349" s="4"/>
      <c r="N349" s="4"/>
      <c r="O349" s="4"/>
      <c r="P349" s="22"/>
      <c r="Q349" s="22"/>
      <c r="R349" s="22"/>
      <c r="S349" s="22"/>
      <c r="T349" s="22"/>
      <c r="U349" s="22"/>
      <c r="V349" s="22"/>
      <c r="W349" s="22"/>
      <c r="X349" s="22"/>
      <c r="Y349" s="22"/>
      <c r="Z349" s="22"/>
      <c r="AA349" s="22"/>
      <c r="AB349" s="22"/>
      <c r="AC349" s="22"/>
      <c r="AD349" s="22"/>
      <c r="AE349" s="22"/>
      <c r="AF349" s="22"/>
    </row>
    <row r="350" spans="11:32" x14ac:dyDescent="0.2">
      <c r="K350" s="4"/>
      <c r="L350" s="4"/>
      <c r="M350" s="4"/>
      <c r="N350" s="4"/>
      <c r="O350" s="4"/>
      <c r="P350" s="22"/>
      <c r="Q350" s="22"/>
      <c r="R350" s="22"/>
      <c r="S350" s="22"/>
      <c r="T350" s="22"/>
      <c r="U350" s="22"/>
      <c r="V350" s="22"/>
      <c r="W350" s="22"/>
      <c r="X350" s="22"/>
      <c r="Y350" s="22"/>
      <c r="Z350" s="22"/>
      <c r="AA350" s="22"/>
      <c r="AB350" s="22"/>
      <c r="AC350" s="22"/>
      <c r="AD350" s="22"/>
      <c r="AE350" s="22"/>
      <c r="AF350" s="22"/>
    </row>
    <row r="351" spans="11:32" x14ac:dyDescent="0.2">
      <c r="K351" s="4"/>
      <c r="L351" s="4"/>
      <c r="M351" s="4"/>
      <c r="N351" s="4"/>
      <c r="O351" s="4"/>
      <c r="P351" s="22"/>
      <c r="Q351" s="22"/>
      <c r="R351" s="22"/>
      <c r="S351" s="22"/>
      <c r="T351" s="22"/>
      <c r="U351" s="22"/>
      <c r="V351" s="22"/>
      <c r="W351" s="22"/>
      <c r="X351" s="22"/>
      <c r="Y351" s="22"/>
      <c r="Z351" s="22"/>
      <c r="AA351" s="22"/>
      <c r="AB351" s="22"/>
      <c r="AC351" s="22"/>
      <c r="AD351" s="22"/>
      <c r="AE351" s="22"/>
      <c r="AF351" s="22"/>
    </row>
    <row r="352" spans="11:32" x14ac:dyDescent="0.2">
      <c r="K352" s="4"/>
      <c r="L352" s="4"/>
      <c r="M352" s="4"/>
      <c r="N352" s="4"/>
      <c r="O352" s="4"/>
      <c r="P352" s="22"/>
      <c r="Q352" s="22"/>
      <c r="R352" s="22"/>
      <c r="S352" s="22"/>
      <c r="T352" s="22"/>
      <c r="U352" s="22"/>
      <c r="V352" s="22"/>
      <c r="W352" s="22"/>
      <c r="X352" s="22"/>
      <c r="Y352" s="22"/>
      <c r="Z352" s="22"/>
      <c r="AA352" s="22"/>
      <c r="AB352" s="22"/>
      <c r="AC352" s="22"/>
      <c r="AD352" s="22"/>
      <c r="AE352" s="22"/>
      <c r="AF352" s="22"/>
    </row>
    <row r="353" spans="11:32" x14ac:dyDescent="0.2">
      <c r="K353" s="4"/>
      <c r="L353" s="4"/>
      <c r="M353" s="4"/>
      <c r="N353" s="4"/>
      <c r="O353" s="4"/>
      <c r="P353" s="22"/>
      <c r="Q353" s="22"/>
      <c r="R353" s="22"/>
      <c r="S353" s="22"/>
      <c r="T353" s="22"/>
      <c r="U353" s="22"/>
      <c r="V353" s="22"/>
      <c r="W353" s="22"/>
      <c r="X353" s="22"/>
      <c r="Y353" s="22"/>
      <c r="Z353" s="22"/>
      <c r="AA353" s="22"/>
      <c r="AB353" s="22"/>
      <c r="AC353" s="22"/>
      <c r="AD353" s="22"/>
      <c r="AE353" s="22"/>
      <c r="AF353" s="22"/>
    </row>
    <row r="354" spans="11:32" x14ac:dyDescent="0.2">
      <c r="K354" s="4"/>
      <c r="L354" s="4"/>
      <c r="M354" s="4"/>
      <c r="N354" s="4"/>
      <c r="O354" s="4"/>
      <c r="P354" s="22"/>
      <c r="Q354" s="22"/>
      <c r="R354" s="22"/>
      <c r="S354" s="22"/>
      <c r="T354" s="22"/>
      <c r="U354" s="22"/>
      <c r="V354" s="22"/>
      <c r="W354" s="22"/>
      <c r="X354" s="22"/>
      <c r="Y354" s="22"/>
      <c r="Z354" s="22"/>
      <c r="AA354" s="22"/>
      <c r="AB354" s="22"/>
      <c r="AC354" s="22"/>
      <c r="AD354" s="22"/>
      <c r="AE354" s="22"/>
      <c r="AF354" s="22"/>
    </row>
    <row r="355" spans="11:32" x14ac:dyDescent="0.2">
      <c r="K355" s="4"/>
      <c r="L355" s="4"/>
      <c r="M355" s="4"/>
      <c r="N355" s="4"/>
      <c r="O355" s="4"/>
      <c r="P355" s="22"/>
      <c r="Q355" s="22"/>
      <c r="R355" s="22"/>
      <c r="S355" s="22"/>
      <c r="T355" s="22"/>
      <c r="U355" s="22"/>
      <c r="V355" s="22"/>
      <c r="W355" s="22"/>
      <c r="X355" s="22"/>
      <c r="Y355" s="22"/>
      <c r="Z355" s="22"/>
      <c r="AA355" s="22"/>
      <c r="AB355" s="22"/>
      <c r="AC355" s="22"/>
      <c r="AD355" s="22"/>
      <c r="AE355" s="22"/>
      <c r="AF355" s="22"/>
    </row>
    <row r="356" spans="11:32" x14ac:dyDescent="0.2">
      <c r="K356" s="4"/>
      <c r="L356" s="4"/>
      <c r="M356" s="4"/>
      <c r="N356" s="4"/>
      <c r="O356" s="4"/>
      <c r="P356" s="22"/>
      <c r="Q356" s="22"/>
      <c r="R356" s="22"/>
      <c r="S356" s="22"/>
      <c r="T356" s="22"/>
      <c r="U356" s="22"/>
      <c r="V356" s="22"/>
      <c r="W356" s="22"/>
      <c r="X356" s="22"/>
      <c r="Y356" s="22"/>
      <c r="Z356" s="22"/>
      <c r="AA356" s="22"/>
      <c r="AB356" s="22"/>
      <c r="AC356" s="22"/>
      <c r="AD356" s="22"/>
      <c r="AE356" s="22"/>
      <c r="AF356" s="22"/>
    </row>
    <row r="357" spans="11:32" x14ac:dyDescent="0.2">
      <c r="K357" s="4"/>
      <c r="L357" s="4"/>
      <c r="M357" s="4"/>
      <c r="N357" s="4"/>
      <c r="O357" s="4"/>
      <c r="P357" s="22"/>
      <c r="Q357" s="22"/>
      <c r="R357" s="22"/>
      <c r="S357" s="22"/>
      <c r="T357" s="22"/>
      <c r="U357" s="22"/>
      <c r="V357" s="22"/>
      <c r="W357" s="22"/>
      <c r="X357" s="22"/>
      <c r="Y357" s="22"/>
      <c r="Z357" s="22"/>
      <c r="AA357" s="22"/>
      <c r="AB357" s="22"/>
      <c r="AC357" s="22"/>
      <c r="AD357" s="22"/>
      <c r="AE357" s="22"/>
      <c r="AF357" s="22"/>
    </row>
    <row r="358" spans="11:32" x14ac:dyDescent="0.2">
      <c r="K358" s="4"/>
      <c r="L358" s="4"/>
      <c r="M358" s="4"/>
      <c r="N358" s="4"/>
      <c r="O358" s="4"/>
      <c r="P358" s="22"/>
      <c r="Q358" s="22"/>
      <c r="R358" s="22"/>
      <c r="S358" s="22"/>
      <c r="T358" s="22"/>
      <c r="U358" s="22"/>
      <c r="V358" s="22"/>
      <c r="W358" s="22"/>
      <c r="X358" s="22"/>
      <c r="Y358" s="22"/>
      <c r="Z358" s="22"/>
      <c r="AA358" s="22"/>
      <c r="AB358" s="22"/>
      <c r="AC358" s="22"/>
      <c r="AD358" s="22"/>
      <c r="AE358" s="22"/>
      <c r="AF358" s="22"/>
    </row>
    <row r="359" spans="11:32" x14ac:dyDescent="0.2">
      <c r="K359" s="4"/>
      <c r="L359" s="4"/>
      <c r="M359" s="4"/>
      <c r="N359" s="4"/>
      <c r="O359" s="4"/>
      <c r="P359" s="22"/>
      <c r="Q359" s="22"/>
      <c r="R359" s="22"/>
      <c r="S359" s="22"/>
      <c r="T359" s="22"/>
      <c r="U359" s="22"/>
      <c r="V359" s="22"/>
      <c r="W359" s="22"/>
      <c r="X359" s="22"/>
      <c r="Y359" s="22"/>
      <c r="Z359" s="22"/>
      <c r="AA359" s="22"/>
      <c r="AB359" s="22"/>
      <c r="AC359" s="22"/>
      <c r="AD359" s="22"/>
      <c r="AE359" s="22"/>
      <c r="AF359" s="22"/>
    </row>
    <row r="360" spans="11:32" x14ac:dyDescent="0.2">
      <c r="K360" s="4"/>
      <c r="L360" s="4"/>
      <c r="M360" s="4"/>
      <c r="N360" s="4"/>
      <c r="O360" s="4"/>
      <c r="P360" s="22"/>
      <c r="Q360" s="22"/>
      <c r="R360" s="22"/>
      <c r="S360" s="22"/>
      <c r="T360" s="22"/>
      <c r="U360" s="22"/>
      <c r="V360" s="22"/>
      <c r="W360" s="22"/>
      <c r="X360" s="22"/>
      <c r="Y360" s="22"/>
      <c r="Z360" s="22"/>
      <c r="AA360" s="22"/>
      <c r="AB360" s="22"/>
      <c r="AC360" s="22"/>
      <c r="AD360" s="22"/>
      <c r="AE360" s="22"/>
      <c r="AF360" s="22"/>
    </row>
    <row r="361" spans="11:32" x14ac:dyDescent="0.2">
      <c r="K361" s="4"/>
      <c r="L361" s="4"/>
      <c r="M361" s="4"/>
      <c r="N361" s="4"/>
      <c r="O361" s="4"/>
      <c r="P361" s="22"/>
      <c r="Q361" s="22"/>
      <c r="R361" s="22"/>
      <c r="S361" s="22"/>
      <c r="T361" s="22"/>
      <c r="U361" s="22"/>
      <c r="V361" s="22"/>
      <c r="W361" s="22"/>
      <c r="X361" s="22"/>
      <c r="Y361" s="22"/>
      <c r="Z361" s="22"/>
      <c r="AA361" s="22"/>
      <c r="AB361" s="22"/>
      <c r="AC361" s="22"/>
      <c r="AD361" s="22"/>
      <c r="AE361" s="22"/>
      <c r="AF361" s="22"/>
    </row>
    <row r="362" spans="11:32" x14ac:dyDescent="0.2">
      <c r="K362" s="4"/>
      <c r="L362" s="4"/>
      <c r="M362" s="4"/>
      <c r="N362" s="4"/>
      <c r="O362" s="4"/>
      <c r="P362" s="22"/>
      <c r="Q362" s="22"/>
      <c r="R362" s="22"/>
      <c r="S362" s="22"/>
      <c r="T362" s="22"/>
      <c r="U362" s="22"/>
      <c r="V362" s="22"/>
      <c r="W362" s="22"/>
      <c r="X362" s="22"/>
      <c r="Y362" s="22"/>
      <c r="Z362" s="22"/>
      <c r="AA362" s="22"/>
      <c r="AB362" s="22"/>
      <c r="AC362" s="22"/>
      <c r="AD362" s="22"/>
      <c r="AE362" s="22"/>
      <c r="AF362" s="22"/>
    </row>
    <row r="363" spans="11:32" x14ac:dyDescent="0.2">
      <c r="K363" s="4"/>
      <c r="L363" s="4"/>
      <c r="M363" s="4"/>
      <c r="N363" s="4"/>
      <c r="O363" s="4"/>
      <c r="P363" s="22"/>
      <c r="Q363" s="22"/>
      <c r="R363" s="22"/>
      <c r="S363" s="22"/>
      <c r="T363" s="22"/>
      <c r="U363" s="22"/>
      <c r="V363" s="22"/>
      <c r="W363" s="22"/>
      <c r="X363" s="22"/>
      <c r="Y363" s="22"/>
      <c r="Z363" s="22"/>
      <c r="AA363" s="22"/>
      <c r="AB363" s="22"/>
      <c r="AC363" s="22"/>
      <c r="AD363" s="22"/>
      <c r="AE363" s="22"/>
      <c r="AF363" s="22"/>
    </row>
    <row r="364" spans="11:32" x14ac:dyDescent="0.2">
      <c r="K364" s="4"/>
      <c r="L364" s="4"/>
      <c r="M364" s="4"/>
      <c r="N364" s="4"/>
      <c r="O364" s="4"/>
      <c r="P364" s="22"/>
      <c r="Q364" s="22"/>
      <c r="R364" s="22"/>
      <c r="S364" s="22"/>
      <c r="T364" s="22"/>
      <c r="U364" s="22"/>
      <c r="V364" s="22"/>
      <c r="W364" s="22"/>
      <c r="X364" s="22"/>
      <c r="Y364" s="22"/>
      <c r="Z364" s="22"/>
      <c r="AA364" s="22"/>
      <c r="AB364" s="22"/>
      <c r="AC364" s="22"/>
      <c r="AD364" s="22"/>
      <c r="AE364" s="22"/>
      <c r="AF364" s="22"/>
    </row>
    <row r="365" spans="11:32" x14ac:dyDescent="0.2">
      <c r="K365" s="4"/>
      <c r="L365" s="4"/>
      <c r="M365" s="4"/>
      <c r="N365" s="4"/>
      <c r="O365" s="4"/>
      <c r="P365" s="22"/>
      <c r="Q365" s="22"/>
      <c r="R365" s="22"/>
      <c r="S365" s="22"/>
      <c r="T365" s="22"/>
      <c r="U365" s="22"/>
      <c r="V365" s="22"/>
      <c r="W365" s="22"/>
      <c r="X365" s="22"/>
      <c r="Y365" s="22"/>
      <c r="Z365" s="22"/>
      <c r="AA365" s="22"/>
      <c r="AB365" s="22"/>
      <c r="AC365" s="22"/>
      <c r="AD365" s="22"/>
      <c r="AE365" s="22"/>
      <c r="AF365" s="22"/>
    </row>
    <row r="366" spans="11:32" x14ac:dyDescent="0.2">
      <c r="K366" s="4"/>
      <c r="L366" s="4"/>
      <c r="M366" s="4"/>
      <c r="N366" s="4"/>
      <c r="O366" s="4"/>
      <c r="P366" s="22"/>
      <c r="Q366" s="22"/>
      <c r="R366" s="22"/>
      <c r="S366" s="22"/>
      <c r="T366" s="22"/>
      <c r="U366" s="22"/>
      <c r="V366" s="22"/>
      <c r="W366" s="22"/>
      <c r="X366" s="22"/>
      <c r="Y366" s="22"/>
      <c r="Z366" s="22"/>
      <c r="AA366" s="22"/>
      <c r="AB366" s="22"/>
      <c r="AC366" s="22"/>
      <c r="AD366" s="22"/>
      <c r="AE366" s="22"/>
      <c r="AF366" s="22"/>
    </row>
    <row r="367" spans="11:32" x14ac:dyDescent="0.2">
      <c r="K367" s="4"/>
      <c r="L367" s="4"/>
      <c r="M367" s="4"/>
      <c r="N367" s="4"/>
      <c r="O367" s="4"/>
      <c r="P367" s="22"/>
      <c r="Q367" s="22"/>
      <c r="R367" s="22"/>
      <c r="S367" s="22"/>
      <c r="T367" s="22"/>
      <c r="U367" s="22"/>
      <c r="V367" s="22"/>
      <c r="W367" s="22"/>
      <c r="X367" s="22"/>
      <c r="Y367" s="22"/>
      <c r="Z367" s="22"/>
      <c r="AA367" s="22"/>
      <c r="AB367" s="22"/>
      <c r="AC367" s="22"/>
      <c r="AD367" s="22"/>
      <c r="AE367" s="22"/>
      <c r="AF367" s="22"/>
    </row>
    <row r="368" spans="11:32" x14ac:dyDescent="0.2">
      <c r="K368" s="4"/>
      <c r="L368" s="4"/>
      <c r="M368" s="4"/>
      <c r="N368" s="4"/>
      <c r="O368" s="4"/>
      <c r="P368" s="22"/>
      <c r="Q368" s="22"/>
      <c r="R368" s="22"/>
      <c r="S368" s="22"/>
      <c r="T368" s="22"/>
      <c r="U368" s="22"/>
      <c r="V368" s="22"/>
      <c r="W368" s="22"/>
      <c r="X368" s="22"/>
      <c r="Y368" s="22"/>
      <c r="Z368" s="22"/>
      <c r="AA368" s="22"/>
      <c r="AB368" s="22"/>
      <c r="AC368" s="22"/>
      <c r="AD368" s="22"/>
      <c r="AE368" s="22"/>
      <c r="AF368" s="22"/>
    </row>
    <row r="369" spans="11:32" x14ac:dyDescent="0.2">
      <c r="K369" s="4"/>
      <c r="L369" s="4"/>
      <c r="M369" s="4"/>
      <c r="N369" s="4"/>
      <c r="O369" s="4"/>
      <c r="P369" s="22"/>
      <c r="Q369" s="22"/>
      <c r="R369" s="22"/>
      <c r="S369" s="22"/>
      <c r="T369" s="22"/>
      <c r="U369" s="22"/>
      <c r="V369" s="22"/>
      <c r="W369" s="22"/>
      <c r="X369" s="22"/>
      <c r="Y369" s="22"/>
      <c r="Z369" s="22"/>
      <c r="AA369" s="22"/>
      <c r="AB369" s="22"/>
      <c r="AC369" s="22"/>
      <c r="AD369" s="22"/>
      <c r="AE369" s="22"/>
      <c r="AF369" s="22"/>
    </row>
    <row r="370" spans="11:32" x14ac:dyDescent="0.2">
      <c r="K370" s="4"/>
      <c r="L370" s="4"/>
      <c r="M370" s="4"/>
      <c r="N370" s="4"/>
      <c r="O370" s="4"/>
      <c r="P370" s="22"/>
      <c r="Q370" s="22"/>
      <c r="R370" s="22"/>
      <c r="S370" s="22"/>
      <c r="T370" s="22"/>
      <c r="U370" s="22"/>
      <c r="V370" s="22"/>
      <c r="W370" s="22"/>
      <c r="X370" s="22"/>
      <c r="Y370" s="22"/>
      <c r="Z370" s="22"/>
      <c r="AA370" s="22"/>
      <c r="AB370" s="22"/>
      <c r="AC370" s="22"/>
      <c r="AD370" s="22"/>
      <c r="AE370" s="22"/>
      <c r="AF370" s="22"/>
    </row>
    <row r="371" spans="11:32" x14ac:dyDescent="0.2">
      <c r="K371" s="4"/>
      <c r="L371" s="4"/>
      <c r="M371" s="4"/>
      <c r="N371" s="4"/>
      <c r="O371" s="4"/>
      <c r="P371" s="22"/>
      <c r="Q371" s="22"/>
      <c r="R371" s="22"/>
      <c r="S371" s="22"/>
      <c r="T371" s="22"/>
      <c r="U371" s="22"/>
      <c r="V371" s="22"/>
      <c r="W371" s="22"/>
      <c r="X371" s="22"/>
      <c r="Y371" s="22"/>
      <c r="Z371" s="22"/>
      <c r="AA371" s="22"/>
      <c r="AB371" s="22"/>
      <c r="AC371" s="22"/>
      <c r="AD371" s="22"/>
      <c r="AE371" s="22"/>
      <c r="AF371" s="22"/>
    </row>
    <row r="372" spans="11:32" x14ac:dyDescent="0.2">
      <c r="K372" s="4"/>
      <c r="L372" s="4"/>
      <c r="M372" s="4"/>
      <c r="N372" s="4"/>
      <c r="O372" s="4"/>
      <c r="P372" s="22"/>
      <c r="Q372" s="22"/>
      <c r="R372" s="22"/>
      <c r="S372" s="22"/>
      <c r="T372" s="22"/>
      <c r="U372" s="22"/>
      <c r="V372" s="22"/>
      <c r="W372" s="22"/>
      <c r="X372" s="22"/>
      <c r="Y372" s="22"/>
      <c r="Z372" s="22"/>
      <c r="AA372" s="22"/>
      <c r="AB372" s="22"/>
      <c r="AC372" s="22"/>
      <c r="AD372" s="22"/>
      <c r="AE372" s="22"/>
      <c r="AF372" s="22"/>
    </row>
    <row r="373" spans="11:32" x14ac:dyDescent="0.2">
      <c r="K373" s="4"/>
      <c r="L373" s="4"/>
      <c r="M373" s="4"/>
      <c r="N373" s="4"/>
      <c r="O373" s="4"/>
      <c r="P373" s="22"/>
      <c r="Q373" s="22"/>
      <c r="R373" s="22"/>
      <c r="S373" s="22"/>
      <c r="T373" s="22"/>
      <c r="U373" s="22"/>
      <c r="V373" s="22"/>
      <c r="W373" s="22"/>
      <c r="X373" s="22"/>
      <c r="Y373" s="22"/>
      <c r="Z373" s="22"/>
      <c r="AA373" s="22"/>
      <c r="AB373" s="22"/>
      <c r="AC373" s="22"/>
      <c r="AD373" s="22"/>
      <c r="AE373" s="22"/>
      <c r="AF373" s="22"/>
    </row>
    <row r="374" spans="11:32" x14ac:dyDescent="0.2">
      <c r="K374" s="4"/>
      <c r="L374" s="4"/>
      <c r="M374" s="4"/>
      <c r="N374" s="4"/>
      <c r="O374" s="4"/>
      <c r="P374" s="22"/>
      <c r="Q374" s="22"/>
      <c r="R374" s="22"/>
      <c r="S374" s="22"/>
      <c r="T374" s="22"/>
      <c r="U374" s="22"/>
      <c r="V374" s="22"/>
      <c r="W374" s="22"/>
      <c r="X374" s="22"/>
      <c r="Y374" s="22"/>
      <c r="Z374" s="22"/>
      <c r="AA374" s="22"/>
      <c r="AB374" s="22"/>
      <c r="AC374" s="22"/>
      <c r="AD374" s="22"/>
      <c r="AE374" s="22"/>
      <c r="AF374" s="22"/>
    </row>
    <row r="375" spans="11:32" x14ac:dyDescent="0.2">
      <c r="K375" s="4"/>
      <c r="L375" s="4"/>
      <c r="M375" s="4"/>
      <c r="N375" s="4"/>
      <c r="O375" s="4"/>
      <c r="P375" s="22"/>
      <c r="Q375" s="22"/>
      <c r="R375" s="22"/>
      <c r="S375" s="22"/>
      <c r="T375" s="22"/>
      <c r="U375" s="22"/>
      <c r="V375" s="22"/>
      <c r="W375" s="22"/>
      <c r="X375" s="22"/>
      <c r="Y375" s="22"/>
      <c r="Z375" s="22"/>
      <c r="AA375" s="22"/>
      <c r="AB375" s="22"/>
      <c r="AC375" s="22"/>
      <c r="AD375" s="22"/>
      <c r="AE375" s="22"/>
      <c r="AF375" s="22"/>
    </row>
    <row r="376" spans="11:32" x14ac:dyDescent="0.2">
      <c r="K376" s="4"/>
      <c r="L376" s="4"/>
      <c r="M376" s="4"/>
      <c r="N376" s="4"/>
      <c r="O376" s="4"/>
      <c r="P376" s="22"/>
      <c r="Q376" s="22"/>
      <c r="R376" s="22"/>
      <c r="S376" s="22"/>
      <c r="T376" s="22"/>
      <c r="U376" s="22"/>
      <c r="V376" s="22"/>
      <c r="W376" s="22"/>
      <c r="X376" s="22"/>
      <c r="Y376" s="22"/>
      <c r="Z376" s="22"/>
      <c r="AA376" s="22"/>
      <c r="AB376" s="22"/>
      <c r="AC376" s="22"/>
      <c r="AD376" s="22"/>
      <c r="AE376" s="22"/>
      <c r="AF376" s="22"/>
    </row>
    <row r="377" spans="11:32" x14ac:dyDescent="0.2">
      <c r="K377" s="4"/>
      <c r="L377" s="4"/>
      <c r="M377" s="4"/>
      <c r="N377" s="4"/>
      <c r="O377" s="4"/>
      <c r="P377" s="22"/>
      <c r="Q377" s="22"/>
      <c r="R377" s="22"/>
      <c r="S377" s="22"/>
      <c r="T377" s="22"/>
      <c r="U377" s="22"/>
      <c r="V377" s="22"/>
      <c r="W377" s="22"/>
      <c r="X377" s="22"/>
      <c r="Y377" s="22"/>
      <c r="Z377" s="22"/>
      <c r="AA377" s="22"/>
      <c r="AB377" s="22"/>
      <c r="AC377" s="22"/>
      <c r="AD377" s="22"/>
      <c r="AE377" s="22"/>
      <c r="AF377" s="22"/>
    </row>
    <row r="378" spans="11:32" x14ac:dyDescent="0.2">
      <c r="K378" s="4"/>
      <c r="L378" s="4"/>
      <c r="M378" s="4"/>
      <c r="N378" s="4"/>
      <c r="O378" s="4"/>
      <c r="P378" s="22"/>
      <c r="Q378" s="22"/>
      <c r="R378" s="22"/>
      <c r="S378" s="22"/>
      <c r="T378" s="22"/>
      <c r="U378" s="22"/>
      <c r="V378" s="22"/>
      <c r="W378" s="22"/>
      <c r="X378" s="22"/>
      <c r="Y378" s="22"/>
      <c r="Z378" s="22"/>
      <c r="AA378" s="22"/>
      <c r="AB378" s="22"/>
      <c r="AC378" s="22"/>
      <c r="AD378" s="22"/>
      <c r="AE378" s="22"/>
      <c r="AF378" s="22"/>
    </row>
    <row r="379" spans="11:32" x14ac:dyDescent="0.2">
      <c r="K379" s="4"/>
      <c r="L379" s="4"/>
      <c r="M379" s="4"/>
      <c r="N379" s="4"/>
      <c r="O379" s="4"/>
      <c r="P379" s="22"/>
      <c r="Q379" s="22"/>
      <c r="R379" s="22"/>
      <c r="S379" s="22"/>
      <c r="T379" s="22"/>
      <c r="U379" s="22"/>
      <c r="V379" s="22"/>
      <c r="W379" s="22"/>
      <c r="X379" s="22"/>
      <c r="Y379" s="22"/>
      <c r="Z379" s="22"/>
      <c r="AA379" s="22"/>
      <c r="AB379" s="22"/>
      <c r="AC379" s="22"/>
      <c r="AD379" s="22"/>
      <c r="AE379" s="22"/>
      <c r="AF379" s="22"/>
    </row>
    <row r="380" spans="11:32" x14ac:dyDescent="0.2">
      <c r="K380" s="4"/>
      <c r="L380" s="4"/>
      <c r="M380" s="4"/>
      <c r="N380" s="4"/>
      <c r="O380" s="4"/>
      <c r="P380" s="22"/>
      <c r="Q380" s="22"/>
      <c r="R380" s="22"/>
      <c r="S380" s="22"/>
      <c r="T380" s="22"/>
      <c r="U380" s="22"/>
      <c r="V380" s="22"/>
      <c r="W380" s="22"/>
      <c r="X380" s="22"/>
      <c r="Y380" s="22"/>
      <c r="Z380" s="22"/>
      <c r="AA380" s="22"/>
      <c r="AB380" s="22"/>
      <c r="AC380" s="22"/>
      <c r="AD380" s="22"/>
      <c r="AE380" s="22"/>
      <c r="AF380" s="22"/>
    </row>
    <row r="381" spans="11:32" x14ac:dyDescent="0.2">
      <c r="K381" s="4"/>
      <c r="L381" s="4"/>
      <c r="M381" s="4"/>
      <c r="N381" s="4"/>
      <c r="O381" s="4"/>
      <c r="P381" s="22"/>
      <c r="Q381" s="22"/>
      <c r="R381" s="22"/>
      <c r="S381" s="22"/>
      <c r="T381" s="22"/>
      <c r="U381" s="22"/>
      <c r="V381" s="22"/>
      <c r="W381" s="22"/>
      <c r="X381" s="22"/>
      <c r="Y381" s="22"/>
      <c r="Z381" s="22"/>
      <c r="AA381" s="22"/>
      <c r="AB381" s="22"/>
      <c r="AC381" s="22"/>
      <c r="AD381" s="22"/>
      <c r="AE381" s="22"/>
      <c r="AF381" s="22"/>
    </row>
    <row r="382" spans="11:32" x14ac:dyDescent="0.2">
      <c r="K382" s="4"/>
      <c r="L382" s="4"/>
      <c r="M382" s="4"/>
      <c r="N382" s="4"/>
      <c r="O382" s="4"/>
      <c r="P382" s="22"/>
      <c r="Q382" s="22"/>
      <c r="R382" s="22"/>
      <c r="S382" s="22"/>
      <c r="T382" s="22"/>
      <c r="U382" s="22"/>
      <c r="V382" s="22"/>
      <c r="W382" s="22"/>
      <c r="X382" s="22"/>
      <c r="Y382" s="22"/>
      <c r="Z382" s="22"/>
      <c r="AA382" s="22"/>
      <c r="AB382" s="22"/>
      <c r="AC382" s="22"/>
      <c r="AD382" s="22"/>
      <c r="AE382" s="22"/>
      <c r="AF382" s="22"/>
    </row>
    <row r="383" spans="11:32" x14ac:dyDescent="0.2">
      <c r="K383" s="4"/>
      <c r="L383" s="4"/>
      <c r="M383" s="4"/>
      <c r="N383" s="4"/>
      <c r="O383" s="4"/>
      <c r="P383" s="22"/>
      <c r="Q383" s="22"/>
      <c r="R383" s="22"/>
      <c r="S383" s="22"/>
      <c r="T383" s="22"/>
      <c r="U383" s="22"/>
      <c r="V383" s="22"/>
      <c r="W383" s="22"/>
      <c r="X383" s="22"/>
      <c r="Y383" s="22"/>
      <c r="Z383" s="22"/>
      <c r="AA383" s="22"/>
      <c r="AB383" s="22"/>
      <c r="AC383" s="22"/>
      <c r="AD383" s="22"/>
      <c r="AE383" s="22"/>
      <c r="AF383" s="22"/>
    </row>
    <row r="384" spans="11:32" x14ac:dyDescent="0.2">
      <c r="K384" s="4"/>
      <c r="L384" s="4"/>
      <c r="M384" s="4"/>
      <c r="N384" s="4"/>
      <c r="O384" s="4"/>
      <c r="P384" s="22"/>
      <c r="Q384" s="22"/>
      <c r="R384" s="22"/>
      <c r="S384" s="22"/>
      <c r="T384" s="22"/>
      <c r="U384" s="22"/>
      <c r="V384" s="22"/>
      <c r="W384" s="22"/>
      <c r="X384" s="22"/>
      <c r="Y384" s="22"/>
      <c r="Z384" s="22"/>
      <c r="AA384" s="22"/>
      <c r="AB384" s="22"/>
      <c r="AC384" s="22"/>
      <c r="AD384" s="22"/>
      <c r="AE384" s="22"/>
      <c r="AF384" s="22"/>
    </row>
    <row r="385" spans="11:32" x14ac:dyDescent="0.2">
      <c r="K385" s="4"/>
      <c r="L385" s="4"/>
      <c r="M385" s="4"/>
      <c r="N385" s="4"/>
      <c r="O385" s="4"/>
      <c r="P385" s="22"/>
      <c r="Q385" s="22"/>
      <c r="R385" s="22"/>
      <c r="S385" s="22"/>
      <c r="T385" s="22"/>
      <c r="U385" s="22"/>
      <c r="V385" s="22"/>
      <c r="W385" s="22"/>
      <c r="X385" s="22"/>
      <c r="Y385" s="22"/>
      <c r="Z385" s="22"/>
      <c r="AA385" s="22"/>
      <c r="AB385" s="22"/>
      <c r="AC385" s="22"/>
      <c r="AD385" s="22"/>
      <c r="AE385" s="22"/>
      <c r="AF385" s="22"/>
    </row>
    <row r="386" spans="11:32" x14ac:dyDescent="0.2">
      <c r="K386" s="4"/>
      <c r="L386" s="4"/>
      <c r="M386" s="4"/>
      <c r="N386" s="4"/>
      <c r="O386" s="4"/>
      <c r="P386" s="22"/>
      <c r="Q386" s="22"/>
      <c r="R386" s="22"/>
      <c r="S386" s="22"/>
      <c r="T386" s="22"/>
      <c r="U386" s="22"/>
      <c r="V386" s="22"/>
      <c r="W386" s="22"/>
      <c r="X386" s="22"/>
      <c r="Y386" s="22"/>
      <c r="Z386" s="22"/>
      <c r="AA386" s="22"/>
      <c r="AB386" s="22"/>
      <c r="AC386" s="22"/>
      <c r="AD386" s="22"/>
      <c r="AE386" s="22"/>
      <c r="AF386" s="22"/>
    </row>
    <row r="387" spans="11:32" x14ac:dyDescent="0.2">
      <c r="K387" s="4"/>
      <c r="L387" s="4"/>
      <c r="M387" s="4"/>
      <c r="N387" s="4"/>
      <c r="O387" s="4"/>
      <c r="P387" s="22"/>
      <c r="Q387" s="22"/>
      <c r="R387" s="22"/>
      <c r="S387" s="22"/>
      <c r="T387" s="22"/>
      <c r="U387" s="22"/>
      <c r="V387" s="22"/>
      <c r="W387" s="22"/>
      <c r="X387" s="22"/>
      <c r="Y387" s="22"/>
      <c r="Z387" s="22"/>
      <c r="AA387" s="22"/>
      <c r="AB387" s="22"/>
      <c r="AC387" s="22"/>
      <c r="AD387" s="22"/>
      <c r="AE387" s="22"/>
      <c r="AF387" s="22"/>
    </row>
    <row r="388" spans="11:32" x14ac:dyDescent="0.2">
      <c r="K388" s="4"/>
      <c r="L388" s="4"/>
      <c r="M388" s="4"/>
      <c r="N388" s="4"/>
      <c r="O388" s="4"/>
      <c r="P388" s="22"/>
      <c r="Q388" s="22"/>
      <c r="R388" s="22"/>
      <c r="S388" s="22"/>
      <c r="T388" s="22"/>
      <c r="U388" s="22"/>
      <c r="V388" s="22"/>
      <c r="W388" s="22"/>
      <c r="X388" s="22"/>
      <c r="Y388" s="22"/>
      <c r="Z388" s="22"/>
      <c r="AA388" s="22"/>
      <c r="AB388" s="22"/>
      <c r="AC388" s="22"/>
      <c r="AD388" s="22"/>
      <c r="AE388" s="22"/>
      <c r="AF388" s="22"/>
    </row>
    <row r="389" spans="11:32" x14ac:dyDescent="0.2">
      <c r="K389" s="4"/>
      <c r="L389" s="4"/>
      <c r="M389" s="4"/>
      <c r="N389" s="4"/>
      <c r="O389" s="4"/>
      <c r="P389" s="22"/>
      <c r="Q389" s="22"/>
      <c r="R389" s="22"/>
      <c r="S389" s="22"/>
      <c r="T389" s="22"/>
      <c r="U389" s="22"/>
      <c r="V389" s="22"/>
      <c r="W389" s="22"/>
      <c r="X389" s="22"/>
      <c r="Y389" s="22"/>
      <c r="Z389" s="22"/>
      <c r="AA389" s="22"/>
      <c r="AB389" s="22"/>
      <c r="AC389" s="22"/>
      <c r="AD389" s="22"/>
      <c r="AE389" s="22"/>
      <c r="AF389" s="22"/>
    </row>
    <row r="390" spans="11:32" x14ac:dyDescent="0.2">
      <c r="K390" s="4"/>
      <c r="L390" s="4"/>
      <c r="M390" s="4"/>
      <c r="N390" s="4"/>
      <c r="O390" s="4"/>
      <c r="P390" s="22"/>
      <c r="Q390" s="22"/>
      <c r="R390" s="22"/>
      <c r="S390" s="22"/>
      <c r="T390" s="22"/>
      <c r="U390" s="22"/>
      <c r="V390" s="22"/>
      <c r="W390" s="22"/>
      <c r="X390" s="22"/>
      <c r="Y390" s="22"/>
      <c r="Z390" s="22"/>
      <c r="AA390" s="22"/>
      <c r="AB390" s="22"/>
      <c r="AC390" s="22"/>
      <c r="AD390" s="22"/>
      <c r="AE390" s="22"/>
      <c r="AF390" s="22"/>
    </row>
    <row r="391" spans="11:32" x14ac:dyDescent="0.2">
      <c r="K391" s="4"/>
      <c r="L391" s="4"/>
      <c r="M391" s="4"/>
      <c r="N391" s="4"/>
      <c r="O391" s="4"/>
      <c r="P391" s="22"/>
      <c r="Q391" s="22"/>
      <c r="R391" s="22"/>
      <c r="S391" s="22"/>
      <c r="T391" s="22"/>
      <c r="U391" s="22"/>
      <c r="V391" s="22"/>
      <c r="W391" s="22"/>
      <c r="X391" s="22"/>
      <c r="Y391" s="22"/>
      <c r="Z391" s="22"/>
      <c r="AA391" s="22"/>
      <c r="AB391" s="22"/>
      <c r="AC391" s="22"/>
      <c r="AD391" s="22"/>
      <c r="AE391" s="22"/>
      <c r="AF391" s="22"/>
    </row>
    <row r="392" spans="11:32" x14ac:dyDescent="0.2">
      <c r="K392" s="4"/>
      <c r="L392" s="4"/>
      <c r="M392" s="4"/>
      <c r="N392" s="4"/>
      <c r="O392" s="4"/>
      <c r="P392" s="22"/>
      <c r="Q392" s="22"/>
      <c r="R392" s="22"/>
      <c r="S392" s="22"/>
      <c r="T392" s="22"/>
      <c r="U392" s="22"/>
      <c r="V392" s="22"/>
      <c r="W392" s="22"/>
      <c r="X392" s="22"/>
      <c r="Y392" s="22"/>
      <c r="Z392" s="22"/>
      <c r="AA392" s="22"/>
      <c r="AB392" s="22"/>
      <c r="AC392" s="22"/>
      <c r="AD392" s="22"/>
      <c r="AE392" s="22"/>
      <c r="AF392" s="22"/>
    </row>
    <row r="393" spans="11:32" x14ac:dyDescent="0.2">
      <c r="K393" s="4"/>
      <c r="L393" s="4"/>
      <c r="M393" s="4"/>
      <c r="N393" s="4"/>
      <c r="O393" s="4"/>
      <c r="P393" s="22"/>
      <c r="Q393" s="22"/>
      <c r="R393" s="22"/>
      <c r="S393" s="22"/>
      <c r="T393" s="22"/>
      <c r="U393" s="22"/>
      <c r="V393" s="22"/>
      <c r="W393" s="22"/>
      <c r="X393" s="22"/>
      <c r="Y393" s="22"/>
      <c r="Z393" s="22"/>
      <c r="AA393" s="22"/>
      <c r="AB393" s="22"/>
      <c r="AC393" s="22"/>
      <c r="AD393" s="22"/>
      <c r="AE393" s="22"/>
      <c r="AF393" s="22"/>
    </row>
    <row r="394" spans="11:32" x14ac:dyDescent="0.2">
      <c r="K394" s="4"/>
      <c r="L394" s="4"/>
      <c r="M394" s="4"/>
      <c r="N394" s="4"/>
      <c r="O394" s="4"/>
      <c r="P394" s="22"/>
      <c r="Q394" s="22"/>
      <c r="R394" s="22"/>
      <c r="S394" s="22"/>
      <c r="T394" s="22"/>
      <c r="U394" s="22"/>
      <c r="V394" s="22"/>
      <c r="W394" s="22"/>
      <c r="X394" s="22"/>
      <c r="Y394" s="22"/>
      <c r="Z394" s="22"/>
      <c r="AA394" s="22"/>
      <c r="AB394" s="22"/>
      <c r="AC394" s="22"/>
      <c r="AD394" s="22"/>
      <c r="AE394" s="22"/>
      <c r="AF394" s="22"/>
    </row>
    <row r="395" spans="11:32" x14ac:dyDescent="0.2">
      <c r="K395" s="4"/>
      <c r="L395" s="4"/>
      <c r="M395" s="4"/>
      <c r="N395" s="4"/>
      <c r="O395" s="4"/>
      <c r="P395" s="22"/>
      <c r="Q395" s="22"/>
      <c r="R395" s="22"/>
      <c r="S395" s="22"/>
      <c r="T395" s="22"/>
      <c r="U395" s="22"/>
      <c r="V395" s="22"/>
      <c r="W395" s="22"/>
      <c r="X395" s="22"/>
      <c r="Y395" s="22"/>
      <c r="Z395" s="22"/>
      <c r="AA395" s="22"/>
      <c r="AB395" s="22"/>
      <c r="AC395" s="22"/>
      <c r="AD395" s="22"/>
      <c r="AE395" s="22"/>
      <c r="AF395" s="22"/>
    </row>
    <row r="396" spans="11:32" x14ac:dyDescent="0.2">
      <c r="K396" s="4"/>
      <c r="L396" s="4"/>
      <c r="M396" s="4"/>
      <c r="N396" s="4"/>
      <c r="O396" s="4"/>
      <c r="P396" s="22"/>
      <c r="Q396" s="22"/>
      <c r="R396" s="22"/>
      <c r="S396" s="22"/>
      <c r="T396" s="22"/>
      <c r="U396" s="22"/>
      <c r="V396" s="22"/>
      <c r="W396" s="22"/>
      <c r="X396" s="22"/>
      <c r="Y396" s="22"/>
      <c r="Z396" s="22"/>
      <c r="AA396" s="22"/>
      <c r="AB396" s="22"/>
      <c r="AC396" s="22"/>
      <c r="AD396" s="22"/>
      <c r="AE396" s="22"/>
      <c r="AF396" s="22"/>
    </row>
    <row r="397" spans="11:32" x14ac:dyDescent="0.2">
      <c r="K397" s="4"/>
      <c r="L397" s="4"/>
      <c r="M397" s="4"/>
      <c r="N397" s="4"/>
      <c r="O397" s="4"/>
      <c r="P397" s="22"/>
      <c r="Q397" s="22"/>
      <c r="R397" s="22"/>
      <c r="S397" s="22"/>
      <c r="T397" s="22"/>
      <c r="U397" s="22"/>
      <c r="V397" s="22"/>
      <c r="W397" s="22"/>
      <c r="X397" s="22"/>
      <c r="Y397" s="22"/>
      <c r="Z397" s="22"/>
      <c r="AA397" s="22"/>
      <c r="AB397" s="22"/>
      <c r="AC397" s="22"/>
      <c r="AD397" s="22"/>
      <c r="AE397" s="22"/>
      <c r="AF397" s="22"/>
    </row>
    <row r="398" spans="11:32" x14ac:dyDescent="0.2">
      <c r="K398" s="4"/>
      <c r="L398" s="4"/>
      <c r="M398" s="4"/>
      <c r="N398" s="4"/>
      <c r="O398" s="4"/>
      <c r="P398" s="22"/>
      <c r="Q398" s="22"/>
      <c r="R398" s="22"/>
      <c r="S398" s="22"/>
      <c r="T398" s="22"/>
      <c r="U398" s="22"/>
      <c r="V398" s="22"/>
      <c r="W398" s="22"/>
      <c r="X398" s="22"/>
      <c r="Y398" s="22"/>
      <c r="Z398" s="22"/>
      <c r="AA398" s="22"/>
      <c r="AB398" s="22"/>
      <c r="AC398" s="22"/>
      <c r="AD398" s="22"/>
      <c r="AE398" s="22"/>
      <c r="AF398" s="22"/>
    </row>
    <row r="399" spans="11:32" x14ac:dyDescent="0.2">
      <c r="K399" s="4"/>
      <c r="L399" s="4"/>
      <c r="M399" s="4"/>
      <c r="N399" s="4"/>
      <c r="O399" s="4"/>
      <c r="P399" s="22"/>
      <c r="Q399" s="22"/>
      <c r="R399" s="22"/>
      <c r="S399" s="22"/>
      <c r="T399" s="22"/>
      <c r="U399" s="22"/>
      <c r="V399" s="22"/>
      <c r="W399" s="22"/>
      <c r="X399" s="22"/>
      <c r="Y399" s="22"/>
      <c r="Z399" s="22"/>
      <c r="AA399" s="22"/>
      <c r="AB399" s="22"/>
      <c r="AC399" s="22"/>
      <c r="AD399" s="22"/>
      <c r="AE399" s="22"/>
      <c r="AF399" s="22"/>
    </row>
    <row r="400" spans="11:32" x14ac:dyDescent="0.2">
      <c r="K400" s="4"/>
      <c r="L400" s="4"/>
      <c r="M400" s="4"/>
      <c r="N400" s="4"/>
      <c r="O400" s="4"/>
      <c r="P400" s="22"/>
      <c r="Q400" s="22"/>
      <c r="R400" s="22"/>
      <c r="S400" s="22"/>
      <c r="T400" s="22"/>
      <c r="U400" s="22"/>
      <c r="V400" s="22"/>
      <c r="W400" s="22"/>
      <c r="X400" s="22"/>
      <c r="Y400" s="22"/>
      <c r="Z400" s="22"/>
      <c r="AA400" s="22"/>
      <c r="AB400" s="22"/>
      <c r="AC400" s="22"/>
      <c r="AD400" s="22"/>
      <c r="AE400" s="22"/>
      <c r="AF400" s="22"/>
    </row>
    <row r="401" spans="11:32" x14ac:dyDescent="0.2">
      <c r="K401" s="4"/>
      <c r="L401" s="4"/>
      <c r="M401" s="4"/>
      <c r="N401" s="4"/>
      <c r="O401" s="4"/>
      <c r="P401" s="22"/>
      <c r="Q401" s="22"/>
      <c r="R401" s="22"/>
      <c r="S401" s="22"/>
      <c r="T401" s="22"/>
      <c r="U401" s="22"/>
      <c r="V401" s="22"/>
      <c r="W401" s="22"/>
      <c r="X401" s="22"/>
      <c r="Y401" s="22"/>
      <c r="Z401" s="22"/>
      <c r="AA401" s="22"/>
      <c r="AB401" s="22"/>
      <c r="AC401" s="22"/>
      <c r="AD401" s="22"/>
      <c r="AE401" s="22"/>
      <c r="AF401" s="22"/>
    </row>
    <row r="402" spans="11:32" x14ac:dyDescent="0.2">
      <c r="K402" s="4"/>
      <c r="L402" s="4"/>
      <c r="M402" s="4"/>
      <c r="N402" s="4"/>
      <c r="O402" s="4"/>
      <c r="P402" s="22"/>
      <c r="Q402" s="22"/>
      <c r="R402" s="22"/>
      <c r="S402" s="22"/>
      <c r="T402" s="22"/>
      <c r="U402" s="22"/>
      <c r="V402" s="22"/>
      <c r="W402" s="22"/>
      <c r="X402" s="22"/>
      <c r="Y402" s="22"/>
      <c r="Z402" s="22"/>
      <c r="AA402" s="22"/>
      <c r="AB402" s="22"/>
      <c r="AC402" s="22"/>
      <c r="AD402" s="22"/>
      <c r="AE402" s="22"/>
      <c r="AF402" s="22"/>
    </row>
    <row r="403" spans="11:32" x14ac:dyDescent="0.2">
      <c r="K403" s="4"/>
      <c r="L403" s="4"/>
      <c r="M403" s="4"/>
      <c r="N403" s="4"/>
      <c r="O403" s="4"/>
      <c r="P403" s="22"/>
      <c r="Q403" s="22"/>
      <c r="R403" s="22"/>
      <c r="S403" s="22"/>
      <c r="T403" s="22"/>
      <c r="U403" s="22"/>
      <c r="V403" s="22"/>
      <c r="W403" s="22"/>
      <c r="X403" s="22"/>
      <c r="Y403" s="22"/>
      <c r="Z403" s="22"/>
      <c r="AA403" s="22"/>
      <c r="AB403" s="22"/>
      <c r="AC403" s="22"/>
      <c r="AD403" s="22"/>
      <c r="AE403" s="22"/>
      <c r="AF403" s="22"/>
    </row>
    <row r="404" spans="11:32" x14ac:dyDescent="0.2">
      <c r="K404" s="4"/>
      <c r="L404" s="4"/>
      <c r="M404" s="4"/>
      <c r="N404" s="4"/>
      <c r="O404" s="4"/>
      <c r="P404" s="22"/>
      <c r="Q404" s="22"/>
      <c r="R404" s="22"/>
      <c r="S404" s="22"/>
      <c r="T404" s="22"/>
      <c r="U404" s="22"/>
      <c r="V404" s="22"/>
      <c r="W404" s="22"/>
      <c r="X404" s="22"/>
      <c r="Y404" s="22"/>
      <c r="Z404" s="22"/>
      <c r="AA404" s="22"/>
      <c r="AB404" s="22"/>
      <c r="AC404" s="22"/>
      <c r="AD404" s="22"/>
      <c r="AE404" s="22"/>
      <c r="AF404" s="22"/>
    </row>
    <row r="405" spans="11:32" x14ac:dyDescent="0.2">
      <c r="K405" s="4"/>
      <c r="L405" s="4"/>
      <c r="M405" s="4"/>
      <c r="N405" s="4"/>
      <c r="O405" s="4"/>
      <c r="P405" s="22"/>
      <c r="Q405" s="22"/>
      <c r="R405" s="22"/>
      <c r="S405" s="22"/>
      <c r="T405" s="22"/>
      <c r="U405" s="22"/>
      <c r="V405" s="22"/>
      <c r="W405" s="22"/>
      <c r="X405" s="22"/>
      <c r="Y405" s="22"/>
      <c r="Z405" s="22"/>
      <c r="AA405" s="22"/>
      <c r="AB405" s="22"/>
      <c r="AC405" s="22"/>
      <c r="AD405" s="22"/>
      <c r="AE405" s="22"/>
      <c r="AF405" s="22"/>
    </row>
    <row r="406" spans="11:32" x14ac:dyDescent="0.2">
      <c r="K406" s="4"/>
      <c r="L406" s="4"/>
      <c r="M406" s="4"/>
      <c r="N406" s="4"/>
      <c r="O406" s="4"/>
      <c r="P406" s="22"/>
      <c r="Q406" s="22"/>
      <c r="R406" s="22"/>
      <c r="S406" s="22"/>
      <c r="T406" s="22"/>
      <c r="U406" s="22"/>
      <c r="V406" s="22"/>
      <c r="W406" s="22"/>
      <c r="X406" s="22"/>
      <c r="Y406" s="22"/>
      <c r="Z406" s="22"/>
      <c r="AA406" s="22"/>
      <c r="AB406" s="22"/>
      <c r="AC406" s="22"/>
      <c r="AD406" s="22"/>
      <c r="AE406" s="22"/>
      <c r="AF406" s="22"/>
    </row>
    <row r="407" spans="11:32" x14ac:dyDescent="0.2">
      <c r="K407" s="4"/>
      <c r="L407" s="4"/>
      <c r="M407" s="4"/>
      <c r="N407" s="4"/>
      <c r="O407" s="4"/>
      <c r="P407" s="22"/>
      <c r="Q407" s="22"/>
      <c r="R407" s="22"/>
      <c r="S407" s="22"/>
      <c r="T407" s="22"/>
      <c r="U407" s="22"/>
      <c r="V407" s="22"/>
      <c r="W407" s="22"/>
      <c r="X407" s="22"/>
      <c r="Y407" s="22"/>
      <c r="Z407" s="22"/>
      <c r="AA407" s="22"/>
      <c r="AB407" s="22"/>
      <c r="AC407" s="22"/>
      <c r="AD407" s="22"/>
      <c r="AE407" s="22"/>
      <c r="AF407" s="22"/>
    </row>
    <row r="408" spans="11:32" x14ac:dyDescent="0.2">
      <c r="K408" s="4"/>
      <c r="L408" s="4"/>
      <c r="M408" s="4"/>
      <c r="N408" s="4"/>
      <c r="O408" s="4"/>
      <c r="P408" s="22"/>
      <c r="Q408" s="22"/>
      <c r="R408" s="22"/>
      <c r="S408" s="22"/>
      <c r="T408" s="22"/>
      <c r="U408" s="22"/>
      <c r="V408" s="22"/>
      <c r="W408" s="22"/>
      <c r="X408" s="22"/>
      <c r="Y408" s="22"/>
      <c r="Z408" s="22"/>
      <c r="AA408" s="22"/>
      <c r="AB408" s="22"/>
      <c r="AC408" s="22"/>
      <c r="AD408" s="22"/>
      <c r="AE408" s="22"/>
      <c r="AF408" s="22"/>
    </row>
    <row r="409" spans="11:32" x14ac:dyDescent="0.2">
      <c r="K409" s="4"/>
      <c r="L409" s="4"/>
      <c r="M409" s="4"/>
      <c r="N409" s="4"/>
      <c r="O409" s="4"/>
      <c r="P409" s="22"/>
      <c r="Q409" s="22"/>
      <c r="R409" s="22"/>
      <c r="S409" s="22"/>
      <c r="T409" s="22"/>
      <c r="U409" s="22"/>
      <c r="V409" s="22"/>
      <c r="W409" s="22"/>
      <c r="X409" s="22"/>
      <c r="Y409" s="22"/>
      <c r="Z409" s="22"/>
      <c r="AA409" s="22"/>
      <c r="AB409" s="22"/>
      <c r="AC409" s="22"/>
      <c r="AD409" s="22"/>
      <c r="AE409" s="22"/>
      <c r="AF409" s="22"/>
    </row>
    <row r="410" spans="11:32" x14ac:dyDescent="0.2">
      <c r="K410" s="4"/>
      <c r="L410" s="4"/>
      <c r="M410" s="4"/>
      <c r="N410" s="4"/>
      <c r="O410" s="4"/>
      <c r="P410" s="22"/>
      <c r="Q410" s="22"/>
      <c r="R410" s="22"/>
      <c r="S410" s="22"/>
      <c r="T410" s="22"/>
      <c r="U410" s="22"/>
      <c r="V410" s="22"/>
      <c r="W410" s="22"/>
      <c r="X410" s="22"/>
      <c r="Y410" s="22"/>
      <c r="Z410" s="22"/>
      <c r="AA410" s="22"/>
      <c r="AB410" s="22"/>
      <c r="AC410" s="22"/>
      <c r="AD410" s="22"/>
      <c r="AE410" s="22"/>
      <c r="AF410" s="22"/>
    </row>
    <row r="411" spans="11:32" x14ac:dyDescent="0.2">
      <c r="K411" s="4"/>
      <c r="L411" s="4"/>
      <c r="M411" s="4"/>
      <c r="N411" s="4"/>
      <c r="O411" s="4"/>
      <c r="P411" s="22"/>
      <c r="Q411" s="22"/>
      <c r="R411" s="22"/>
      <c r="S411" s="22"/>
      <c r="T411" s="22"/>
      <c r="U411" s="22"/>
      <c r="V411" s="22"/>
      <c r="W411" s="22"/>
      <c r="X411" s="22"/>
      <c r="Y411" s="22"/>
      <c r="Z411" s="22"/>
      <c r="AA411" s="22"/>
      <c r="AB411" s="22"/>
      <c r="AC411" s="22"/>
      <c r="AD411" s="22"/>
      <c r="AE411" s="22"/>
      <c r="AF411" s="22"/>
    </row>
    <row r="412" spans="11:32" x14ac:dyDescent="0.2">
      <c r="K412" s="4"/>
      <c r="L412" s="4"/>
      <c r="M412" s="4"/>
      <c r="N412" s="4"/>
      <c r="O412" s="4"/>
      <c r="P412" s="22"/>
      <c r="Q412" s="22"/>
      <c r="R412" s="22"/>
      <c r="S412" s="22"/>
      <c r="T412" s="22"/>
      <c r="U412" s="22"/>
      <c r="V412" s="22"/>
      <c r="W412" s="22"/>
      <c r="X412" s="22"/>
      <c r="Y412" s="22"/>
      <c r="Z412" s="22"/>
      <c r="AA412" s="22"/>
      <c r="AB412" s="22"/>
      <c r="AC412" s="22"/>
      <c r="AD412" s="22"/>
      <c r="AE412" s="22"/>
      <c r="AF412" s="22"/>
    </row>
    <row r="413" spans="11:32" x14ac:dyDescent="0.2">
      <c r="K413" s="4"/>
      <c r="L413" s="4"/>
      <c r="M413" s="4"/>
      <c r="N413" s="4"/>
      <c r="O413" s="4"/>
      <c r="P413" s="22"/>
      <c r="Q413" s="22"/>
      <c r="R413" s="22"/>
      <c r="S413" s="22"/>
      <c r="T413" s="22"/>
      <c r="U413" s="22"/>
      <c r="V413" s="22"/>
      <c r="W413" s="22"/>
      <c r="X413" s="22"/>
      <c r="Y413" s="22"/>
      <c r="Z413" s="22"/>
      <c r="AA413" s="22"/>
      <c r="AB413" s="22"/>
      <c r="AC413" s="22"/>
      <c r="AD413" s="22"/>
      <c r="AE413" s="22"/>
      <c r="AF413" s="22"/>
    </row>
    <row r="414" spans="11:32" x14ac:dyDescent="0.2">
      <c r="K414" s="4"/>
      <c r="L414" s="4"/>
      <c r="M414" s="4"/>
      <c r="N414" s="4"/>
      <c r="O414" s="4"/>
      <c r="P414" s="22"/>
      <c r="Q414" s="22"/>
      <c r="R414" s="22"/>
      <c r="S414" s="22"/>
      <c r="T414" s="22"/>
      <c r="U414" s="22"/>
      <c r="V414" s="22"/>
      <c r="W414" s="22"/>
      <c r="X414" s="22"/>
      <c r="Y414" s="22"/>
      <c r="Z414" s="22"/>
      <c r="AA414" s="22"/>
      <c r="AB414" s="22"/>
      <c r="AC414" s="22"/>
      <c r="AD414" s="22"/>
      <c r="AE414" s="22"/>
      <c r="AF414" s="22"/>
    </row>
    <row r="415" spans="11:32" x14ac:dyDescent="0.2">
      <c r="K415" s="4"/>
      <c r="L415" s="4"/>
      <c r="M415" s="4"/>
      <c r="N415" s="4"/>
      <c r="O415" s="4"/>
      <c r="P415" s="22"/>
      <c r="Q415" s="22"/>
      <c r="R415" s="22"/>
      <c r="S415" s="22"/>
      <c r="T415" s="22"/>
      <c r="U415" s="22"/>
      <c r="V415" s="22"/>
      <c r="W415" s="22"/>
      <c r="X415" s="22"/>
      <c r="Y415" s="22"/>
      <c r="Z415" s="22"/>
      <c r="AA415" s="22"/>
      <c r="AB415" s="22"/>
      <c r="AC415" s="22"/>
      <c r="AD415" s="22"/>
      <c r="AE415" s="22"/>
      <c r="AF415" s="22"/>
    </row>
    <row r="416" spans="11:32" x14ac:dyDescent="0.2">
      <c r="K416" s="4"/>
      <c r="L416" s="4"/>
      <c r="M416" s="4"/>
      <c r="N416" s="4"/>
      <c r="O416" s="4"/>
      <c r="P416" s="22"/>
      <c r="Q416" s="22"/>
      <c r="R416" s="22"/>
      <c r="S416" s="22"/>
      <c r="T416" s="22"/>
      <c r="U416" s="22"/>
      <c r="V416" s="22"/>
      <c r="W416" s="22"/>
      <c r="X416" s="22"/>
      <c r="Y416" s="22"/>
      <c r="Z416" s="22"/>
      <c r="AA416" s="22"/>
      <c r="AB416" s="22"/>
      <c r="AC416" s="22"/>
      <c r="AD416" s="22"/>
      <c r="AE416" s="22"/>
      <c r="AF416" s="22"/>
    </row>
    <row r="417" spans="11:32" x14ac:dyDescent="0.2">
      <c r="K417" s="4"/>
      <c r="L417" s="4"/>
      <c r="M417" s="4"/>
      <c r="N417" s="4"/>
      <c r="O417" s="4"/>
      <c r="P417" s="22"/>
      <c r="Q417" s="22"/>
      <c r="R417" s="22"/>
      <c r="S417" s="22"/>
      <c r="T417" s="22"/>
      <c r="U417" s="22"/>
      <c r="V417" s="22"/>
      <c r="W417" s="22"/>
      <c r="X417" s="22"/>
      <c r="Y417" s="22"/>
      <c r="Z417" s="22"/>
      <c r="AA417" s="22"/>
      <c r="AB417" s="22"/>
      <c r="AC417" s="22"/>
      <c r="AD417" s="22"/>
      <c r="AE417" s="22"/>
      <c r="AF417" s="22"/>
    </row>
    <row r="418" spans="11:32" x14ac:dyDescent="0.2">
      <c r="K418" s="4"/>
      <c r="L418" s="4"/>
      <c r="M418" s="4"/>
      <c r="N418" s="4"/>
      <c r="O418" s="4"/>
      <c r="P418" s="22"/>
      <c r="Q418" s="22"/>
      <c r="R418" s="22"/>
      <c r="S418" s="22"/>
      <c r="T418" s="22"/>
      <c r="U418" s="22"/>
      <c r="V418" s="22"/>
      <c r="W418" s="22"/>
      <c r="X418" s="22"/>
      <c r="Y418" s="22"/>
      <c r="Z418" s="22"/>
      <c r="AA418" s="22"/>
      <c r="AB418" s="22"/>
      <c r="AC418" s="22"/>
      <c r="AD418" s="22"/>
      <c r="AE418" s="22"/>
      <c r="AF418" s="22"/>
    </row>
    <row r="419" spans="11:32" x14ac:dyDescent="0.2">
      <c r="K419" s="4"/>
      <c r="L419" s="4"/>
      <c r="M419" s="4"/>
      <c r="N419" s="4"/>
      <c r="O419" s="4"/>
      <c r="P419" s="22"/>
      <c r="Q419" s="22"/>
      <c r="R419" s="22"/>
      <c r="S419" s="22"/>
      <c r="T419" s="22"/>
      <c r="U419" s="22"/>
      <c r="V419" s="22"/>
      <c r="W419" s="22"/>
      <c r="X419" s="22"/>
      <c r="Y419" s="22"/>
      <c r="Z419" s="22"/>
      <c r="AA419" s="22"/>
      <c r="AB419" s="22"/>
      <c r="AC419" s="22"/>
      <c r="AD419" s="22"/>
      <c r="AE419" s="22"/>
      <c r="AF419" s="22"/>
    </row>
    <row r="420" spans="11:32" x14ac:dyDescent="0.2">
      <c r="K420" s="4"/>
      <c r="L420" s="4"/>
      <c r="M420" s="4"/>
      <c r="N420" s="4"/>
      <c r="O420" s="4"/>
      <c r="P420" s="22"/>
      <c r="Q420" s="22"/>
      <c r="R420" s="22"/>
      <c r="S420" s="22"/>
      <c r="T420" s="22"/>
      <c r="U420" s="22"/>
      <c r="V420" s="22"/>
      <c r="W420" s="22"/>
      <c r="X420" s="22"/>
      <c r="Y420" s="22"/>
      <c r="Z420" s="22"/>
      <c r="AA420" s="22"/>
      <c r="AB420" s="22"/>
      <c r="AC420" s="22"/>
      <c r="AD420" s="22"/>
      <c r="AE420" s="22"/>
      <c r="AF420" s="22"/>
    </row>
    <row r="421" spans="11:32" x14ac:dyDescent="0.2">
      <c r="K421" s="4"/>
      <c r="L421" s="4"/>
      <c r="M421" s="4"/>
      <c r="N421" s="4"/>
      <c r="O421" s="4"/>
      <c r="P421" s="22"/>
      <c r="Q421" s="22"/>
      <c r="R421" s="22"/>
      <c r="S421" s="22"/>
      <c r="T421" s="22"/>
      <c r="U421" s="22"/>
      <c r="V421" s="22"/>
      <c r="W421" s="22"/>
      <c r="X421" s="22"/>
      <c r="Y421" s="22"/>
      <c r="Z421" s="22"/>
      <c r="AA421" s="22"/>
      <c r="AB421" s="22"/>
      <c r="AC421" s="22"/>
      <c r="AD421" s="22"/>
      <c r="AE421" s="22"/>
      <c r="AF421" s="22"/>
    </row>
    <row r="422" spans="11:32" x14ac:dyDescent="0.2">
      <c r="K422" s="4"/>
      <c r="L422" s="4"/>
      <c r="M422" s="4"/>
      <c r="N422" s="4"/>
      <c r="O422" s="4"/>
      <c r="P422" s="22"/>
      <c r="Q422" s="22"/>
      <c r="R422" s="22"/>
      <c r="S422" s="22"/>
      <c r="T422" s="22"/>
      <c r="U422" s="22"/>
      <c r="V422" s="22"/>
      <c r="W422" s="22"/>
      <c r="X422" s="22"/>
      <c r="Y422" s="22"/>
      <c r="Z422" s="22"/>
      <c r="AA422" s="22"/>
      <c r="AB422" s="22"/>
      <c r="AC422" s="22"/>
      <c r="AD422" s="22"/>
      <c r="AE422" s="22"/>
      <c r="AF422" s="22"/>
    </row>
    <row r="423" spans="11:32" x14ac:dyDescent="0.2">
      <c r="K423" s="4"/>
      <c r="L423" s="4"/>
      <c r="M423" s="4"/>
      <c r="N423" s="4"/>
      <c r="O423" s="4"/>
      <c r="P423" s="22"/>
      <c r="Q423" s="22"/>
      <c r="R423" s="22"/>
      <c r="S423" s="22"/>
      <c r="T423" s="22"/>
      <c r="U423" s="22"/>
      <c r="V423" s="22"/>
      <c r="W423" s="22"/>
      <c r="X423" s="22"/>
      <c r="Y423" s="22"/>
      <c r="Z423" s="22"/>
      <c r="AA423" s="22"/>
      <c r="AB423" s="22"/>
      <c r="AC423" s="22"/>
      <c r="AD423" s="22"/>
      <c r="AE423" s="22"/>
      <c r="AF423" s="22"/>
    </row>
    <row r="424" spans="11:32" x14ac:dyDescent="0.2">
      <c r="K424" s="4"/>
      <c r="L424" s="4"/>
      <c r="M424" s="4"/>
      <c r="N424" s="4"/>
      <c r="O424" s="4"/>
      <c r="P424" s="22"/>
      <c r="Q424" s="22"/>
      <c r="R424" s="22"/>
      <c r="S424" s="22"/>
      <c r="T424" s="22"/>
      <c r="U424" s="22"/>
      <c r="V424" s="22"/>
      <c r="W424" s="22"/>
      <c r="X424" s="22"/>
      <c r="Y424" s="22"/>
      <c r="Z424" s="22"/>
      <c r="AA424" s="22"/>
      <c r="AB424" s="22"/>
      <c r="AC424" s="22"/>
      <c r="AD424" s="22"/>
      <c r="AE424" s="22"/>
      <c r="AF424" s="22"/>
    </row>
    <row r="425" spans="11:32" x14ac:dyDescent="0.2">
      <c r="K425" s="4"/>
      <c r="L425" s="4"/>
      <c r="M425" s="4"/>
      <c r="N425" s="4"/>
      <c r="O425" s="4"/>
      <c r="P425" s="22"/>
      <c r="Q425" s="22"/>
      <c r="R425" s="22"/>
      <c r="S425" s="22"/>
      <c r="T425" s="22"/>
      <c r="U425" s="22"/>
      <c r="V425" s="22"/>
      <c r="W425" s="22"/>
      <c r="X425" s="22"/>
      <c r="Y425" s="22"/>
      <c r="Z425" s="22"/>
      <c r="AA425" s="22"/>
      <c r="AB425" s="22"/>
      <c r="AC425" s="22"/>
      <c r="AD425" s="22"/>
      <c r="AE425" s="22"/>
      <c r="AF425" s="22"/>
    </row>
    <row r="426" spans="11:32" x14ac:dyDescent="0.2">
      <c r="K426" s="4"/>
      <c r="L426" s="4"/>
      <c r="M426" s="4"/>
      <c r="N426" s="4"/>
      <c r="O426" s="4"/>
      <c r="P426" s="22"/>
      <c r="Q426" s="22"/>
      <c r="R426" s="22"/>
      <c r="S426" s="22"/>
      <c r="T426" s="22"/>
      <c r="U426" s="22"/>
      <c r="V426" s="22"/>
      <c r="W426" s="22"/>
      <c r="X426" s="22"/>
      <c r="Y426" s="22"/>
      <c r="Z426" s="22"/>
      <c r="AA426" s="22"/>
      <c r="AB426" s="22"/>
      <c r="AC426" s="22"/>
      <c r="AD426" s="22"/>
      <c r="AE426" s="22"/>
      <c r="AF426" s="22"/>
    </row>
    <row r="427" spans="11:32" x14ac:dyDescent="0.2">
      <c r="K427" s="4"/>
      <c r="L427" s="4"/>
      <c r="M427" s="4"/>
      <c r="N427" s="4"/>
      <c r="O427" s="4"/>
      <c r="P427" s="22"/>
      <c r="Q427" s="22"/>
      <c r="R427" s="22"/>
      <c r="S427" s="22"/>
      <c r="T427" s="22"/>
      <c r="U427" s="22"/>
      <c r="V427" s="22"/>
      <c r="W427" s="22"/>
      <c r="X427" s="22"/>
      <c r="Y427" s="22"/>
      <c r="Z427" s="22"/>
      <c r="AA427" s="22"/>
      <c r="AB427" s="22"/>
      <c r="AC427" s="22"/>
      <c r="AD427" s="22"/>
      <c r="AE427" s="22"/>
      <c r="AF427" s="22"/>
    </row>
    <row r="428" spans="11:32" x14ac:dyDescent="0.2">
      <c r="K428" s="4"/>
      <c r="L428" s="4"/>
      <c r="M428" s="4"/>
      <c r="N428" s="4"/>
      <c r="O428" s="4"/>
      <c r="P428" s="22"/>
      <c r="Q428" s="22"/>
      <c r="R428" s="22"/>
      <c r="S428" s="22"/>
      <c r="T428" s="22"/>
      <c r="U428" s="22"/>
      <c r="V428" s="22"/>
      <c r="W428" s="22"/>
      <c r="X428" s="22"/>
      <c r="Y428" s="22"/>
      <c r="Z428" s="22"/>
      <c r="AA428" s="22"/>
      <c r="AB428" s="22"/>
      <c r="AC428" s="22"/>
      <c r="AD428" s="22"/>
      <c r="AE428" s="22"/>
      <c r="AF428" s="22"/>
    </row>
    <row r="429" spans="11:32" x14ac:dyDescent="0.2">
      <c r="K429" s="4"/>
      <c r="L429" s="4"/>
      <c r="M429" s="4"/>
      <c r="N429" s="4"/>
      <c r="O429" s="4"/>
      <c r="P429" s="22"/>
      <c r="Q429" s="22"/>
      <c r="R429" s="22"/>
      <c r="S429" s="22"/>
      <c r="T429" s="22"/>
      <c r="U429" s="22"/>
      <c r="V429" s="22"/>
      <c r="W429" s="22"/>
      <c r="X429" s="22"/>
      <c r="Y429" s="22"/>
      <c r="Z429" s="22"/>
      <c r="AA429" s="22"/>
      <c r="AB429" s="22"/>
      <c r="AC429" s="22"/>
      <c r="AD429" s="22"/>
      <c r="AE429" s="22"/>
      <c r="AF429" s="22"/>
    </row>
    <row r="430" spans="11:32" x14ac:dyDescent="0.2">
      <c r="K430" s="4"/>
      <c r="L430" s="4"/>
      <c r="M430" s="4"/>
      <c r="N430" s="4"/>
      <c r="O430" s="4"/>
      <c r="P430" s="22"/>
      <c r="Q430" s="22"/>
      <c r="R430" s="22"/>
      <c r="S430" s="22"/>
      <c r="T430" s="22"/>
      <c r="U430" s="22"/>
      <c r="V430" s="22"/>
      <c r="W430" s="22"/>
      <c r="X430" s="22"/>
      <c r="Y430" s="22"/>
      <c r="Z430" s="22"/>
      <c r="AA430" s="22"/>
      <c r="AB430" s="22"/>
      <c r="AC430" s="22"/>
      <c r="AD430" s="22"/>
      <c r="AE430" s="22"/>
      <c r="AF430" s="22"/>
    </row>
    <row r="431" spans="11:32" x14ac:dyDescent="0.2">
      <c r="K431" s="4"/>
      <c r="L431" s="4"/>
      <c r="M431" s="4"/>
      <c r="N431" s="4"/>
      <c r="O431" s="4"/>
      <c r="P431" s="22"/>
      <c r="Q431" s="22"/>
      <c r="R431" s="22"/>
      <c r="S431" s="22"/>
      <c r="T431" s="22"/>
      <c r="U431" s="22"/>
      <c r="V431" s="22"/>
      <c r="W431" s="22"/>
      <c r="X431" s="22"/>
      <c r="Y431" s="22"/>
      <c r="Z431" s="22"/>
      <c r="AA431" s="22"/>
      <c r="AB431" s="22"/>
      <c r="AC431" s="22"/>
      <c r="AD431" s="22"/>
      <c r="AE431" s="22"/>
      <c r="AF431" s="22"/>
    </row>
    <row r="432" spans="11:32" x14ac:dyDescent="0.2">
      <c r="K432" s="4"/>
      <c r="L432" s="4"/>
      <c r="M432" s="4"/>
      <c r="N432" s="4"/>
      <c r="O432" s="4"/>
      <c r="P432" s="22"/>
      <c r="Q432" s="22"/>
      <c r="R432" s="22"/>
      <c r="S432" s="22"/>
      <c r="T432" s="22"/>
      <c r="U432" s="22"/>
      <c r="V432" s="22"/>
      <c r="W432" s="22"/>
      <c r="X432" s="22"/>
      <c r="Y432" s="22"/>
      <c r="Z432" s="22"/>
      <c r="AA432" s="22"/>
      <c r="AB432" s="22"/>
      <c r="AC432" s="22"/>
      <c r="AD432" s="22"/>
      <c r="AE432" s="22"/>
      <c r="AF432" s="22"/>
    </row>
    <row r="433" spans="11:32" x14ac:dyDescent="0.2">
      <c r="K433" s="4"/>
      <c r="L433" s="4"/>
      <c r="M433" s="4"/>
      <c r="N433" s="4"/>
      <c r="O433" s="4"/>
      <c r="P433" s="22"/>
      <c r="Q433" s="22"/>
      <c r="R433" s="22"/>
      <c r="S433" s="22"/>
      <c r="T433" s="22"/>
      <c r="U433" s="22"/>
      <c r="V433" s="22"/>
      <c r="W433" s="22"/>
      <c r="X433" s="22"/>
      <c r="Y433" s="22"/>
      <c r="Z433" s="22"/>
      <c r="AA433" s="22"/>
      <c r="AB433" s="22"/>
      <c r="AC433" s="22"/>
      <c r="AD433" s="22"/>
      <c r="AE433" s="22"/>
      <c r="AF433" s="22"/>
    </row>
    <row r="434" spans="11:32" x14ac:dyDescent="0.2">
      <c r="K434" s="4"/>
      <c r="L434" s="4"/>
      <c r="M434" s="4"/>
      <c r="N434" s="4"/>
      <c r="O434" s="4"/>
      <c r="P434" s="22"/>
      <c r="Q434" s="22"/>
      <c r="R434" s="22"/>
      <c r="S434" s="22"/>
      <c r="T434" s="22"/>
      <c r="U434" s="22"/>
      <c r="V434" s="22"/>
      <c r="W434" s="22"/>
      <c r="X434" s="22"/>
      <c r="Y434" s="22"/>
      <c r="Z434" s="22"/>
      <c r="AA434" s="22"/>
      <c r="AB434" s="22"/>
      <c r="AC434" s="22"/>
      <c r="AD434" s="22"/>
      <c r="AE434" s="22"/>
      <c r="AF434" s="22"/>
    </row>
    <row r="435" spans="11:32" x14ac:dyDescent="0.2">
      <c r="K435" s="4"/>
      <c r="L435" s="4"/>
      <c r="M435" s="4"/>
      <c r="N435" s="4"/>
      <c r="O435" s="4"/>
      <c r="P435" s="22"/>
      <c r="Q435" s="22"/>
      <c r="R435" s="22"/>
      <c r="S435" s="22"/>
      <c r="T435" s="22"/>
      <c r="U435" s="22"/>
      <c r="V435" s="22"/>
      <c r="W435" s="22"/>
      <c r="X435" s="22"/>
      <c r="Y435" s="22"/>
      <c r="Z435" s="22"/>
      <c r="AA435" s="22"/>
      <c r="AB435" s="22"/>
      <c r="AC435" s="22"/>
      <c r="AD435" s="22"/>
      <c r="AE435" s="22"/>
      <c r="AF435" s="22"/>
    </row>
    <row r="436" spans="11:32" x14ac:dyDescent="0.2">
      <c r="K436" s="4"/>
      <c r="L436" s="4"/>
      <c r="M436" s="4"/>
      <c r="N436" s="4"/>
      <c r="O436" s="4"/>
      <c r="P436" s="22"/>
      <c r="Q436" s="22"/>
      <c r="R436" s="22"/>
      <c r="S436" s="22"/>
      <c r="T436" s="22"/>
      <c r="U436" s="22"/>
      <c r="V436" s="22"/>
      <c r="W436" s="22"/>
      <c r="X436" s="22"/>
      <c r="Y436" s="22"/>
      <c r="Z436" s="22"/>
      <c r="AA436" s="22"/>
      <c r="AB436" s="22"/>
      <c r="AC436" s="22"/>
      <c r="AD436" s="22"/>
      <c r="AE436" s="22"/>
      <c r="AF436" s="22"/>
    </row>
    <row r="437" spans="11:32" x14ac:dyDescent="0.2">
      <c r="K437" s="4"/>
      <c r="L437" s="4"/>
      <c r="M437" s="4"/>
      <c r="N437" s="4"/>
      <c r="O437" s="4"/>
      <c r="P437" s="22"/>
      <c r="Q437" s="22"/>
      <c r="R437" s="22"/>
      <c r="S437" s="22"/>
      <c r="T437" s="22"/>
      <c r="U437" s="22"/>
      <c r="V437" s="22"/>
      <c r="W437" s="22"/>
      <c r="X437" s="22"/>
      <c r="Y437" s="22"/>
      <c r="Z437" s="22"/>
      <c r="AA437" s="22"/>
      <c r="AB437" s="22"/>
      <c r="AC437" s="22"/>
      <c r="AD437" s="22"/>
      <c r="AE437" s="22"/>
      <c r="AF437" s="22"/>
    </row>
    <row r="438" spans="11:32" x14ac:dyDescent="0.2">
      <c r="K438" s="4"/>
      <c r="L438" s="4"/>
      <c r="M438" s="4"/>
      <c r="N438" s="4"/>
      <c r="O438" s="4"/>
      <c r="P438" s="22"/>
      <c r="Q438" s="22"/>
      <c r="R438" s="22"/>
      <c r="S438" s="22"/>
      <c r="T438" s="22"/>
      <c r="U438" s="22"/>
      <c r="V438" s="22"/>
      <c r="W438" s="22"/>
      <c r="X438" s="22"/>
      <c r="Y438" s="22"/>
      <c r="Z438" s="22"/>
      <c r="AA438" s="22"/>
      <c r="AB438" s="22"/>
      <c r="AC438" s="22"/>
      <c r="AD438" s="22"/>
      <c r="AE438" s="22"/>
      <c r="AF438" s="22"/>
    </row>
    <row r="439" spans="11:32" x14ac:dyDescent="0.2">
      <c r="K439" s="4"/>
      <c r="L439" s="4"/>
      <c r="M439" s="4"/>
      <c r="N439" s="4"/>
      <c r="O439" s="4"/>
      <c r="P439" s="22"/>
      <c r="Q439" s="22"/>
      <c r="R439" s="22"/>
      <c r="S439" s="22"/>
      <c r="T439" s="22"/>
      <c r="U439" s="22"/>
      <c r="V439" s="22"/>
      <c r="W439" s="22"/>
      <c r="X439" s="22"/>
      <c r="Y439" s="22"/>
      <c r="Z439" s="22"/>
      <c r="AA439" s="22"/>
      <c r="AB439" s="22"/>
      <c r="AC439" s="22"/>
      <c r="AD439" s="22"/>
      <c r="AE439" s="22"/>
      <c r="AF439" s="22"/>
    </row>
    <row r="440" spans="11:32" x14ac:dyDescent="0.2">
      <c r="K440" s="4"/>
      <c r="L440" s="4"/>
      <c r="M440" s="4"/>
      <c r="N440" s="4"/>
      <c r="O440" s="4"/>
      <c r="P440" s="22"/>
      <c r="Q440" s="22"/>
      <c r="R440" s="22"/>
      <c r="S440" s="22"/>
      <c r="T440" s="22"/>
      <c r="U440" s="22"/>
      <c r="V440" s="22"/>
      <c r="W440" s="22"/>
      <c r="X440" s="22"/>
      <c r="Y440" s="22"/>
      <c r="Z440" s="22"/>
      <c r="AA440" s="22"/>
      <c r="AB440" s="22"/>
      <c r="AC440" s="22"/>
      <c r="AD440" s="22"/>
      <c r="AE440" s="22"/>
      <c r="AF440" s="22"/>
    </row>
    <row r="441" spans="11:32" x14ac:dyDescent="0.2">
      <c r="K441" s="4"/>
      <c r="L441" s="4"/>
      <c r="M441" s="4"/>
      <c r="N441" s="4"/>
      <c r="O441" s="4"/>
      <c r="P441" s="22"/>
      <c r="Q441" s="22"/>
      <c r="R441" s="22"/>
      <c r="S441" s="22"/>
      <c r="T441" s="22"/>
      <c r="U441" s="22"/>
      <c r="V441" s="22"/>
      <c r="W441" s="22"/>
      <c r="X441" s="22"/>
      <c r="Y441" s="22"/>
      <c r="Z441" s="22"/>
      <c r="AA441" s="22"/>
      <c r="AB441" s="22"/>
      <c r="AC441" s="22"/>
      <c r="AD441" s="22"/>
      <c r="AE441" s="22"/>
      <c r="AF441" s="22"/>
    </row>
    <row r="442" spans="11:32" x14ac:dyDescent="0.2">
      <c r="K442" s="4"/>
      <c r="L442" s="4"/>
      <c r="M442" s="4"/>
      <c r="N442" s="4"/>
      <c r="O442" s="4"/>
      <c r="P442" s="22"/>
      <c r="Q442" s="22"/>
      <c r="R442" s="22"/>
      <c r="S442" s="22"/>
      <c r="T442" s="22"/>
      <c r="U442" s="22"/>
      <c r="V442" s="22"/>
      <c r="W442" s="22"/>
      <c r="X442" s="22"/>
      <c r="Y442" s="22"/>
      <c r="Z442" s="22"/>
      <c r="AA442" s="22"/>
      <c r="AB442" s="22"/>
      <c r="AC442" s="22"/>
      <c r="AD442" s="22"/>
      <c r="AE442" s="22"/>
      <c r="AF442" s="22"/>
    </row>
    <row r="443" spans="11:32" x14ac:dyDescent="0.2">
      <c r="K443" s="4"/>
      <c r="L443" s="4"/>
      <c r="M443" s="4"/>
      <c r="N443" s="4"/>
      <c r="O443" s="4"/>
      <c r="P443" s="22"/>
      <c r="Q443" s="22"/>
      <c r="R443" s="22"/>
      <c r="S443" s="22"/>
      <c r="T443" s="22"/>
      <c r="U443" s="22"/>
      <c r="V443" s="22"/>
      <c r="W443" s="22"/>
      <c r="X443" s="22"/>
      <c r="Y443" s="22"/>
      <c r="Z443" s="22"/>
      <c r="AA443" s="22"/>
      <c r="AB443" s="22"/>
      <c r="AC443" s="22"/>
      <c r="AD443" s="22"/>
      <c r="AE443" s="22"/>
      <c r="AF443" s="22"/>
    </row>
    <row r="444" spans="11:32" x14ac:dyDescent="0.2">
      <c r="K444" s="4"/>
      <c r="L444" s="4"/>
      <c r="M444" s="4"/>
      <c r="N444" s="4"/>
      <c r="O444" s="4"/>
      <c r="P444" s="22"/>
      <c r="Q444" s="22"/>
      <c r="R444" s="22"/>
      <c r="S444" s="22"/>
      <c r="T444" s="22"/>
      <c r="U444" s="22"/>
      <c r="V444" s="22"/>
      <c r="W444" s="22"/>
      <c r="X444" s="22"/>
      <c r="Y444" s="22"/>
      <c r="Z444" s="22"/>
      <c r="AA444" s="22"/>
      <c r="AB444" s="22"/>
      <c r="AC444" s="22"/>
      <c r="AD444" s="22"/>
      <c r="AE444" s="22"/>
      <c r="AF444" s="22"/>
    </row>
    <row r="445" spans="11:32" x14ac:dyDescent="0.2">
      <c r="K445" s="4"/>
      <c r="L445" s="4"/>
      <c r="M445" s="4"/>
      <c r="N445" s="4"/>
      <c r="O445" s="4"/>
      <c r="P445" s="22"/>
      <c r="Q445" s="22"/>
      <c r="R445" s="22"/>
      <c r="S445" s="22"/>
      <c r="T445" s="22"/>
      <c r="U445" s="22"/>
      <c r="V445" s="22"/>
      <c r="W445" s="22"/>
      <c r="X445" s="22"/>
      <c r="Y445" s="22"/>
      <c r="Z445" s="22"/>
      <c r="AA445" s="22"/>
      <c r="AB445" s="22"/>
      <c r="AC445" s="22"/>
      <c r="AD445" s="22"/>
      <c r="AE445" s="22"/>
      <c r="AF445" s="22"/>
    </row>
    <row r="446" spans="11:32" x14ac:dyDescent="0.2">
      <c r="K446" s="4"/>
      <c r="L446" s="4"/>
      <c r="M446" s="4"/>
      <c r="N446" s="4"/>
      <c r="O446" s="4"/>
      <c r="P446" s="22"/>
      <c r="Q446" s="22"/>
      <c r="R446" s="22"/>
      <c r="S446" s="22"/>
      <c r="T446" s="22"/>
      <c r="U446" s="22"/>
      <c r="V446" s="22"/>
      <c r="W446" s="22"/>
      <c r="X446" s="22"/>
      <c r="Y446" s="22"/>
      <c r="Z446" s="22"/>
      <c r="AA446" s="22"/>
      <c r="AB446" s="22"/>
      <c r="AC446" s="22"/>
      <c r="AD446" s="22"/>
      <c r="AE446" s="22"/>
      <c r="AF446" s="22"/>
    </row>
    <row r="447" spans="11:32" x14ac:dyDescent="0.2">
      <c r="K447" s="4"/>
      <c r="L447" s="4"/>
      <c r="M447" s="4"/>
      <c r="N447" s="4"/>
      <c r="O447" s="4"/>
      <c r="P447" s="22"/>
      <c r="Q447" s="22"/>
      <c r="R447" s="22"/>
      <c r="S447" s="22"/>
      <c r="T447" s="22"/>
      <c r="U447" s="22"/>
      <c r="V447" s="22"/>
      <c r="W447" s="22"/>
      <c r="X447" s="22"/>
      <c r="Y447" s="22"/>
      <c r="Z447" s="22"/>
      <c r="AA447" s="22"/>
      <c r="AB447" s="22"/>
      <c r="AC447" s="22"/>
      <c r="AD447" s="22"/>
      <c r="AE447" s="22"/>
      <c r="AF447" s="22"/>
    </row>
    <row r="448" spans="11:32" x14ac:dyDescent="0.2">
      <c r="K448" s="4"/>
      <c r="L448" s="4"/>
      <c r="M448" s="4"/>
      <c r="N448" s="4"/>
      <c r="O448" s="4"/>
      <c r="P448" s="22"/>
      <c r="Q448" s="22"/>
      <c r="R448" s="22"/>
      <c r="S448" s="22"/>
      <c r="T448" s="22"/>
      <c r="U448" s="22"/>
      <c r="V448" s="22"/>
      <c r="W448" s="22"/>
      <c r="X448" s="22"/>
      <c r="Y448" s="22"/>
      <c r="Z448" s="22"/>
      <c r="AA448" s="22"/>
      <c r="AB448" s="22"/>
      <c r="AC448" s="22"/>
      <c r="AD448" s="22"/>
      <c r="AE448" s="22"/>
      <c r="AF448" s="22"/>
    </row>
    <row r="449" spans="11:32" x14ac:dyDescent="0.2">
      <c r="K449" s="4"/>
      <c r="L449" s="4"/>
      <c r="M449" s="4"/>
      <c r="N449" s="4"/>
      <c r="O449" s="4"/>
      <c r="P449" s="22"/>
      <c r="Q449" s="22"/>
      <c r="R449" s="22"/>
      <c r="S449" s="22"/>
      <c r="T449" s="22"/>
      <c r="U449" s="22"/>
      <c r="V449" s="22"/>
      <c r="W449" s="22"/>
      <c r="X449" s="22"/>
      <c r="Y449" s="22"/>
      <c r="Z449" s="22"/>
      <c r="AA449" s="22"/>
      <c r="AB449" s="22"/>
      <c r="AC449" s="22"/>
      <c r="AD449" s="22"/>
      <c r="AE449" s="22"/>
      <c r="AF449" s="22"/>
    </row>
    <row r="450" spans="11:32" x14ac:dyDescent="0.2">
      <c r="K450" s="4"/>
      <c r="L450" s="4"/>
      <c r="M450" s="4"/>
      <c r="N450" s="4"/>
      <c r="O450" s="4"/>
      <c r="P450" s="22"/>
      <c r="Q450" s="22"/>
      <c r="R450" s="22"/>
      <c r="S450" s="22"/>
      <c r="T450" s="22"/>
      <c r="U450" s="22"/>
      <c r="V450" s="22"/>
      <c r="W450" s="22"/>
      <c r="X450" s="22"/>
      <c r="Y450" s="22"/>
      <c r="Z450" s="22"/>
      <c r="AA450" s="22"/>
      <c r="AB450" s="22"/>
      <c r="AC450" s="22"/>
      <c r="AD450" s="22"/>
      <c r="AE450" s="22"/>
      <c r="AF450" s="22"/>
    </row>
    <row r="451" spans="11:32" x14ac:dyDescent="0.2">
      <c r="K451" s="4"/>
      <c r="L451" s="4"/>
      <c r="M451" s="4"/>
      <c r="N451" s="4"/>
      <c r="O451" s="4"/>
      <c r="P451" s="22"/>
      <c r="Q451" s="22"/>
      <c r="R451" s="22"/>
      <c r="S451" s="22"/>
      <c r="T451" s="22"/>
      <c r="U451" s="22"/>
      <c r="V451" s="22"/>
      <c r="W451" s="22"/>
      <c r="X451" s="22"/>
      <c r="Y451" s="22"/>
      <c r="Z451" s="22"/>
      <c r="AA451" s="22"/>
      <c r="AB451" s="22"/>
      <c r="AC451" s="22"/>
      <c r="AD451" s="22"/>
      <c r="AE451" s="22"/>
      <c r="AF451" s="22"/>
    </row>
    <row r="452" spans="11:32" x14ac:dyDescent="0.2">
      <c r="K452" s="4"/>
      <c r="L452" s="4"/>
      <c r="M452" s="4"/>
      <c r="N452" s="4"/>
      <c r="O452" s="4"/>
      <c r="P452" s="22"/>
      <c r="Q452" s="22"/>
      <c r="R452" s="22"/>
      <c r="S452" s="22"/>
      <c r="T452" s="22"/>
      <c r="U452" s="22"/>
      <c r="V452" s="22"/>
      <c r="W452" s="22"/>
      <c r="X452" s="22"/>
      <c r="Y452" s="22"/>
      <c r="Z452" s="22"/>
      <c r="AA452" s="22"/>
      <c r="AB452" s="22"/>
      <c r="AC452" s="22"/>
      <c r="AD452" s="22"/>
      <c r="AE452" s="22"/>
      <c r="AF452" s="22"/>
    </row>
    <row r="453" spans="11:32" x14ac:dyDescent="0.2">
      <c r="K453" s="4"/>
      <c r="L453" s="4"/>
      <c r="M453" s="4"/>
      <c r="N453" s="4"/>
      <c r="O453" s="4"/>
      <c r="P453" s="22"/>
      <c r="Q453" s="22"/>
      <c r="R453" s="22"/>
      <c r="S453" s="22"/>
      <c r="T453" s="22"/>
      <c r="U453" s="22"/>
      <c r="V453" s="22"/>
      <c r="W453" s="22"/>
      <c r="X453" s="22"/>
      <c r="Y453" s="22"/>
      <c r="Z453" s="22"/>
      <c r="AA453" s="22"/>
      <c r="AB453" s="22"/>
      <c r="AC453" s="22"/>
      <c r="AD453" s="22"/>
      <c r="AE453" s="22"/>
      <c r="AF453" s="22"/>
    </row>
    <row r="454" spans="11:32" x14ac:dyDescent="0.2">
      <c r="K454" s="4"/>
      <c r="L454" s="4"/>
      <c r="M454" s="4"/>
      <c r="N454" s="4"/>
      <c r="O454" s="4"/>
      <c r="P454" s="22"/>
      <c r="Q454" s="22"/>
      <c r="R454" s="22"/>
      <c r="S454" s="22"/>
      <c r="T454" s="22"/>
      <c r="U454" s="22"/>
      <c r="V454" s="22"/>
      <c r="W454" s="22"/>
      <c r="X454" s="22"/>
      <c r="Y454" s="22"/>
      <c r="Z454" s="22"/>
      <c r="AA454" s="22"/>
      <c r="AB454" s="22"/>
      <c r="AC454" s="22"/>
      <c r="AD454" s="22"/>
      <c r="AE454" s="22"/>
      <c r="AF454" s="22"/>
    </row>
    <row r="455" spans="11:32" x14ac:dyDescent="0.2">
      <c r="K455" s="4"/>
      <c r="L455" s="4"/>
      <c r="M455" s="4"/>
      <c r="N455" s="4"/>
      <c r="O455" s="4"/>
      <c r="P455" s="22"/>
      <c r="Q455" s="22"/>
      <c r="R455" s="22"/>
      <c r="S455" s="22"/>
      <c r="T455" s="22"/>
      <c r="U455" s="22"/>
      <c r="V455" s="22"/>
      <c r="W455" s="22"/>
      <c r="X455" s="22"/>
      <c r="Y455" s="22"/>
      <c r="Z455" s="22"/>
      <c r="AA455" s="22"/>
      <c r="AB455" s="22"/>
      <c r="AC455" s="22"/>
      <c r="AD455" s="22"/>
      <c r="AE455" s="22"/>
      <c r="AF455" s="22"/>
    </row>
    <row r="456" spans="11:32" x14ac:dyDescent="0.2">
      <c r="K456" s="4"/>
      <c r="L456" s="4"/>
      <c r="M456" s="4"/>
      <c r="N456" s="4"/>
      <c r="O456" s="4"/>
      <c r="P456" s="22"/>
      <c r="Q456" s="22"/>
      <c r="R456" s="22"/>
      <c r="S456" s="22"/>
      <c r="T456" s="22"/>
      <c r="U456" s="22"/>
      <c r="V456" s="22"/>
      <c r="W456" s="22"/>
      <c r="X456" s="22"/>
      <c r="Y456" s="22"/>
      <c r="Z456" s="22"/>
      <c r="AA456" s="22"/>
      <c r="AB456" s="22"/>
      <c r="AC456" s="22"/>
      <c r="AD456" s="22"/>
      <c r="AE456" s="22"/>
      <c r="AF456" s="22"/>
    </row>
    <row r="457" spans="11:32" x14ac:dyDescent="0.2">
      <c r="K457" s="4"/>
      <c r="L457" s="4"/>
      <c r="M457" s="4"/>
      <c r="N457" s="4"/>
      <c r="O457" s="4"/>
      <c r="P457" s="22"/>
      <c r="Q457" s="22"/>
      <c r="R457" s="22"/>
      <c r="S457" s="22"/>
      <c r="T457" s="22"/>
      <c r="U457" s="22"/>
      <c r="V457" s="22"/>
      <c r="W457" s="22"/>
      <c r="X457" s="22"/>
      <c r="Y457" s="22"/>
      <c r="Z457" s="22"/>
      <c r="AA457" s="22"/>
      <c r="AB457" s="22"/>
      <c r="AC457" s="22"/>
      <c r="AD457" s="22"/>
      <c r="AE457" s="22"/>
      <c r="AF457" s="22"/>
    </row>
    <row r="458" spans="11:32" x14ac:dyDescent="0.2">
      <c r="K458" s="4"/>
      <c r="L458" s="4"/>
      <c r="M458" s="4"/>
      <c r="N458" s="4"/>
      <c r="O458" s="4"/>
      <c r="P458" s="22"/>
      <c r="Q458" s="22"/>
      <c r="R458" s="22"/>
      <c r="S458" s="22"/>
      <c r="T458" s="22"/>
      <c r="U458" s="22"/>
      <c r="V458" s="22"/>
      <c r="W458" s="22"/>
      <c r="X458" s="22"/>
      <c r="Y458" s="22"/>
      <c r="Z458" s="22"/>
      <c r="AA458" s="22"/>
      <c r="AB458" s="22"/>
      <c r="AC458" s="22"/>
      <c r="AD458" s="22"/>
      <c r="AE458" s="22"/>
      <c r="AF458" s="22"/>
    </row>
    <row r="459" spans="11:32" x14ac:dyDescent="0.2">
      <c r="K459" s="4"/>
      <c r="L459" s="4"/>
      <c r="M459" s="4"/>
      <c r="N459" s="4"/>
      <c r="O459" s="4"/>
      <c r="P459" s="22"/>
      <c r="Q459" s="22"/>
      <c r="R459" s="22"/>
      <c r="S459" s="22"/>
      <c r="T459" s="22"/>
      <c r="U459" s="22"/>
      <c r="V459" s="22"/>
      <c r="W459" s="22"/>
      <c r="X459" s="22"/>
      <c r="Y459" s="22"/>
      <c r="Z459" s="22"/>
      <c r="AA459" s="22"/>
      <c r="AB459" s="22"/>
      <c r="AC459" s="22"/>
      <c r="AD459" s="22"/>
      <c r="AE459" s="22"/>
      <c r="AF459" s="22"/>
    </row>
    <row r="460" spans="11:32" x14ac:dyDescent="0.2">
      <c r="K460" s="4"/>
      <c r="L460" s="4"/>
      <c r="M460" s="4"/>
      <c r="N460" s="4"/>
      <c r="O460" s="4"/>
      <c r="P460" s="22"/>
      <c r="Q460" s="22"/>
      <c r="R460" s="22"/>
      <c r="S460" s="22"/>
      <c r="T460" s="22"/>
      <c r="U460" s="22"/>
      <c r="V460" s="22"/>
      <c r="W460" s="22"/>
      <c r="X460" s="22"/>
      <c r="Y460" s="22"/>
      <c r="Z460" s="22"/>
      <c r="AA460" s="22"/>
      <c r="AB460" s="22"/>
      <c r="AC460" s="22"/>
      <c r="AD460" s="22"/>
      <c r="AE460" s="22"/>
      <c r="AF460" s="22"/>
    </row>
    <row r="461" spans="11:32" x14ac:dyDescent="0.2">
      <c r="K461" s="4"/>
      <c r="L461" s="4"/>
      <c r="M461" s="4"/>
      <c r="N461" s="4"/>
      <c r="O461" s="4"/>
      <c r="P461" s="22"/>
      <c r="Q461" s="22"/>
      <c r="R461" s="22"/>
      <c r="S461" s="22"/>
      <c r="T461" s="22"/>
      <c r="U461" s="22"/>
      <c r="V461" s="22"/>
      <c r="W461" s="22"/>
      <c r="X461" s="22"/>
      <c r="Y461" s="22"/>
      <c r="Z461" s="22"/>
      <c r="AA461" s="22"/>
      <c r="AB461" s="22"/>
      <c r="AC461" s="22"/>
      <c r="AD461" s="22"/>
      <c r="AE461" s="22"/>
      <c r="AF461" s="22"/>
    </row>
    <row r="462" spans="11:32" x14ac:dyDescent="0.2">
      <c r="K462" s="4"/>
      <c r="L462" s="4"/>
      <c r="M462" s="4"/>
      <c r="N462" s="4"/>
      <c r="O462" s="4"/>
      <c r="P462" s="22"/>
      <c r="Q462" s="22"/>
      <c r="R462" s="22"/>
      <c r="S462" s="22"/>
      <c r="T462" s="22"/>
      <c r="U462" s="22"/>
      <c r="V462" s="22"/>
      <c r="W462" s="22"/>
      <c r="X462" s="22"/>
      <c r="Y462" s="22"/>
      <c r="Z462" s="22"/>
      <c r="AA462" s="22"/>
      <c r="AB462" s="22"/>
      <c r="AC462" s="22"/>
      <c r="AD462" s="22"/>
      <c r="AE462" s="22"/>
      <c r="AF462" s="22"/>
    </row>
    <row r="463" spans="11:32" x14ac:dyDescent="0.2">
      <c r="K463" s="4"/>
      <c r="L463" s="4"/>
      <c r="M463" s="4"/>
      <c r="N463" s="4"/>
      <c r="O463" s="4"/>
      <c r="P463" s="22"/>
      <c r="Q463" s="22"/>
      <c r="R463" s="22"/>
      <c r="S463" s="22"/>
      <c r="T463" s="22"/>
      <c r="U463" s="22"/>
      <c r="V463" s="22"/>
      <c r="W463" s="22"/>
      <c r="X463" s="22"/>
      <c r="Y463" s="22"/>
      <c r="Z463" s="22"/>
      <c r="AA463" s="22"/>
      <c r="AB463" s="22"/>
      <c r="AC463" s="22"/>
      <c r="AD463" s="22"/>
      <c r="AE463" s="22"/>
      <c r="AF463" s="22"/>
    </row>
    <row r="464" spans="11:32" x14ac:dyDescent="0.2">
      <c r="K464" s="4"/>
      <c r="L464" s="4"/>
      <c r="M464" s="4"/>
      <c r="N464" s="4"/>
      <c r="O464" s="4"/>
      <c r="P464" s="22"/>
      <c r="Q464" s="22"/>
      <c r="R464" s="22"/>
      <c r="S464" s="22"/>
      <c r="T464" s="22"/>
      <c r="U464" s="22"/>
      <c r="V464" s="22"/>
      <c r="W464" s="22"/>
      <c r="X464" s="22"/>
      <c r="Y464" s="22"/>
      <c r="Z464" s="22"/>
      <c r="AA464" s="22"/>
      <c r="AB464" s="22"/>
      <c r="AC464" s="22"/>
      <c r="AD464" s="22"/>
      <c r="AE464" s="22"/>
      <c r="AF464" s="22"/>
    </row>
    <row r="465" spans="11:32" x14ac:dyDescent="0.2">
      <c r="K465" s="4"/>
      <c r="L465" s="4"/>
      <c r="M465" s="4"/>
      <c r="N465" s="4"/>
      <c r="O465" s="4"/>
      <c r="P465" s="22"/>
      <c r="Q465" s="22"/>
      <c r="R465" s="22"/>
      <c r="S465" s="22"/>
      <c r="T465" s="22"/>
      <c r="U465" s="22"/>
      <c r="V465" s="22"/>
      <c r="W465" s="22"/>
      <c r="X465" s="22"/>
      <c r="Y465" s="22"/>
      <c r="Z465" s="22"/>
      <c r="AA465" s="22"/>
      <c r="AB465" s="22"/>
      <c r="AC465" s="22"/>
      <c r="AD465" s="22"/>
      <c r="AE465" s="22"/>
      <c r="AF465" s="22"/>
    </row>
    <row r="466" spans="11:32" x14ac:dyDescent="0.2">
      <c r="K466" s="4"/>
      <c r="L466" s="4"/>
      <c r="M466" s="4"/>
      <c r="N466" s="4"/>
      <c r="O466" s="4"/>
      <c r="P466" s="22"/>
      <c r="Q466" s="22"/>
      <c r="R466" s="22"/>
      <c r="S466" s="22"/>
      <c r="T466" s="22"/>
      <c r="U466" s="22"/>
      <c r="V466" s="22"/>
      <c r="W466" s="22"/>
      <c r="X466" s="22"/>
      <c r="Y466" s="22"/>
      <c r="Z466" s="22"/>
      <c r="AA466" s="22"/>
      <c r="AB466" s="22"/>
      <c r="AC466" s="22"/>
      <c r="AD466" s="22"/>
      <c r="AE466" s="22"/>
      <c r="AF466" s="22"/>
    </row>
    <row r="467" spans="11:32" x14ac:dyDescent="0.2">
      <c r="K467" s="4"/>
      <c r="L467" s="4"/>
      <c r="M467" s="4"/>
      <c r="N467" s="4"/>
      <c r="O467" s="4"/>
      <c r="P467" s="22"/>
      <c r="Q467" s="22"/>
      <c r="R467" s="22"/>
      <c r="S467" s="22"/>
      <c r="T467" s="22"/>
      <c r="U467" s="22"/>
      <c r="V467" s="22"/>
      <c r="W467" s="22"/>
      <c r="X467" s="22"/>
      <c r="Y467" s="22"/>
      <c r="Z467" s="22"/>
      <c r="AA467" s="22"/>
      <c r="AB467" s="22"/>
      <c r="AC467" s="22"/>
      <c r="AD467" s="22"/>
      <c r="AE467" s="22"/>
      <c r="AF467" s="22"/>
    </row>
    <row r="468" spans="11:32" x14ac:dyDescent="0.2">
      <c r="K468" s="4"/>
      <c r="L468" s="4"/>
      <c r="M468" s="4"/>
      <c r="N468" s="4"/>
      <c r="O468" s="4"/>
      <c r="P468" s="22"/>
      <c r="Q468" s="22"/>
      <c r="R468" s="22"/>
      <c r="S468" s="22"/>
      <c r="T468" s="22"/>
      <c r="U468" s="22"/>
      <c r="V468" s="22"/>
      <c r="W468" s="22"/>
      <c r="X468" s="22"/>
      <c r="Y468" s="22"/>
      <c r="Z468" s="22"/>
      <c r="AA468" s="22"/>
      <c r="AB468" s="22"/>
      <c r="AC468" s="22"/>
      <c r="AD468" s="22"/>
      <c r="AE468" s="22"/>
      <c r="AF468" s="22"/>
    </row>
    <row r="469" spans="11:32" x14ac:dyDescent="0.2">
      <c r="K469" s="4"/>
      <c r="L469" s="4"/>
      <c r="M469" s="4"/>
      <c r="N469" s="4"/>
      <c r="O469" s="4"/>
      <c r="P469" s="22"/>
      <c r="Q469" s="22"/>
      <c r="R469" s="22"/>
      <c r="S469" s="22"/>
      <c r="T469" s="22"/>
      <c r="U469" s="22"/>
      <c r="V469" s="22"/>
      <c r="W469" s="22"/>
      <c r="X469" s="22"/>
      <c r="Y469" s="22"/>
      <c r="Z469" s="22"/>
      <c r="AA469" s="22"/>
      <c r="AB469" s="22"/>
      <c r="AC469" s="22"/>
      <c r="AD469" s="22"/>
      <c r="AE469" s="22"/>
      <c r="AF469" s="22"/>
    </row>
    <row r="470" spans="11:32" x14ac:dyDescent="0.2">
      <c r="K470" s="4"/>
      <c r="L470" s="4"/>
      <c r="M470" s="4"/>
      <c r="N470" s="4"/>
      <c r="O470" s="4"/>
      <c r="P470" s="22"/>
      <c r="Q470" s="22"/>
      <c r="R470" s="22"/>
      <c r="S470" s="22"/>
      <c r="T470" s="22"/>
      <c r="U470" s="22"/>
      <c r="V470" s="22"/>
      <c r="W470" s="22"/>
      <c r="X470" s="22"/>
      <c r="Y470" s="22"/>
      <c r="Z470" s="22"/>
      <c r="AA470" s="22"/>
      <c r="AB470" s="22"/>
      <c r="AC470" s="22"/>
      <c r="AD470" s="22"/>
      <c r="AE470" s="22"/>
      <c r="AF470" s="22"/>
    </row>
    <row r="471" spans="11:32" x14ac:dyDescent="0.2">
      <c r="K471" s="4"/>
      <c r="L471" s="4"/>
      <c r="M471" s="4"/>
      <c r="N471" s="4"/>
      <c r="O471" s="4"/>
      <c r="P471" s="22"/>
      <c r="Q471" s="22"/>
      <c r="R471" s="22"/>
      <c r="S471" s="22"/>
      <c r="T471" s="22"/>
      <c r="U471" s="22"/>
      <c r="V471" s="22"/>
      <c r="W471" s="22"/>
      <c r="X471" s="22"/>
      <c r="Y471" s="22"/>
      <c r="Z471" s="22"/>
      <c r="AA471" s="22"/>
      <c r="AB471" s="22"/>
      <c r="AC471" s="22"/>
      <c r="AD471" s="22"/>
      <c r="AE471" s="22"/>
      <c r="AF471" s="22"/>
    </row>
    <row r="472" spans="11:32" x14ac:dyDescent="0.2">
      <c r="K472" s="4"/>
      <c r="L472" s="4"/>
      <c r="M472" s="4"/>
      <c r="N472" s="4"/>
      <c r="O472" s="4"/>
      <c r="P472" s="22"/>
      <c r="Q472" s="22"/>
      <c r="R472" s="22"/>
      <c r="S472" s="22"/>
      <c r="T472" s="22"/>
      <c r="U472" s="22"/>
      <c r="V472" s="22"/>
      <c r="W472" s="22"/>
      <c r="X472" s="22"/>
      <c r="Y472" s="22"/>
      <c r="Z472" s="22"/>
      <c r="AA472" s="22"/>
      <c r="AB472" s="22"/>
      <c r="AC472" s="22"/>
      <c r="AD472" s="22"/>
      <c r="AE472" s="22"/>
      <c r="AF472" s="22"/>
    </row>
    <row r="473" spans="11:32" x14ac:dyDescent="0.2">
      <c r="K473" s="4"/>
      <c r="L473" s="4"/>
      <c r="M473" s="4"/>
      <c r="N473" s="4"/>
      <c r="O473" s="4"/>
      <c r="P473" s="22"/>
      <c r="Q473" s="22"/>
      <c r="R473" s="22"/>
      <c r="S473" s="22"/>
      <c r="T473" s="22"/>
      <c r="U473" s="22"/>
      <c r="V473" s="22"/>
      <c r="W473" s="22"/>
      <c r="X473" s="22"/>
      <c r="Y473" s="22"/>
      <c r="Z473" s="22"/>
      <c r="AA473" s="22"/>
      <c r="AB473" s="22"/>
      <c r="AC473" s="22"/>
      <c r="AD473" s="22"/>
      <c r="AE473" s="22"/>
      <c r="AF473" s="22"/>
    </row>
    <row r="474" spans="11:32" x14ac:dyDescent="0.2">
      <c r="K474" s="4"/>
      <c r="L474" s="4"/>
      <c r="M474" s="4"/>
      <c r="N474" s="4"/>
      <c r="O474" s="4"/>
      <c r="P474" s="22"/>
      <c r="Q474" s="22"/>
      <c r="R474" s="22"/>
      <c r="S474" s="22"/>
      <c r="T474" s="22"/>
      <c r="U474" s="22"/>
      <c r="V474" s="22"/>
      <c r="W474" s="22"/>
      <c r="X474" s="22"/>
      <c r="Y474" s="22"/>
      <c r="Z474" s="22"/>
      <c r="AA474" s="22"/>
      <c r="AB474" s="22"/>
      <c r="AC474" s="22"/>
      <c r="AD474" s="22"/>
      <c r="AE474" s="22"/>
      <c r="AF474" s="22"/>
    </row>
    <row r="475" spans="11:32" x14ac:dyDescent="0.2">
      <c r="K475" s="4"/>
      <c r="L475" s="4"/>
      <c r="M475" s="4"/>
      <c r="N475" s="4"/>
      <c r="O475" s="4"/>
      <c r="P475" s="22"/>
      <c r="Q475" s="22"/>
      <c r="R475" s="22"/>
      <c r="S475" s="22"/>
      <c r="T475" s="22"/>
      <c r="U475" s="22"/>
      <c r="V475" s="22"/>
      <c r="W475" s="22"/>
      <c r="X475" s="22"/>
      <c r="Y475" s="22"/>
      <c r="Z475" s="22"/>
      <c r="AA475" s="22"/>
      <c r="AB475" s="22"/>
      <c r="AC475" s="22"/>
      <c r="AD475" s="22"/>
      <c r="AE475" s="22"/>
      <c r="AF475" s="22"/>
    </row>
    <row r="476" spans="11:32" x14ac:dyDescent="0.2">
      <c r="K476" s="4"/>
      <c r="L476" s="4"/>
      <c r="M476" s="4"/>
      <c r="N476" s="4"/>
      <c r="O476" s="4"/>
      <c r="P476" s="22"/>
      <c r="Q476" s="22"/>
      <c r="R476" s="22"/>
      <c r="S476" s="22"/>
      <c r="T476" s="22"/>
      <c r="U476" s="22"/>
      <c r="V476" s="22"/>
      <c r="W476" s="22"/>
      <c r="X476" s="22"/>
      <c r="Y476" s="22"/>
      <c r="Z476" s="22"/>
      <c r="AA476" s="22"/>
      <c r="AB476" s="22"/>
      <c r="AC476" s="22"/>
      <c r="AD476" s="22"/>
      <c r="AE476" s="22"/>
      <c r="AF476" s="22"/>
    </row>
    <row r="477" spans="11:32" x14ac:dyDescent="0.2">
      <c r="K477" s="4"/>
      <c r="L477" s="4"/>
      <c r="M477" s="4"/>
      <c r="N477" s="4"/>
      <c r="O477" s="4"/>
      <c r="P477" s="22"/>
      <c r="Q477" s="22"/>
      <c r="R477" s="22"/>
      <c r="S477" s="22"/>
      <c r="T477" s="22"/>
      <c r="U477" s="22"/>
      <c r="V477" s="22"/>
      <c r="W477" s="22"/>
      <c r="X477" s="22"/>
      <c r="Y477" s="22"/>
      <c r="Z477" s="22"/>
      <c r="AA477" s="22"/>
      <c r="AB477" s="22"/>
      <c r="AC477" s="22"/>
      <c r="AD477" s="22"/>
      <c r="AE477" s="22"/>
      <c r="AF477" s="22"/>
    </row>
    <row r="478" spans="11:32" x14ac:dyDescent="0.2">
      <c r="K478" s="4"/>
      <c r="L478" s="4"/>
      <c r="M478" s="4"/>
      <c r="N478" s="4"/>
      <c r="O478" s="4"/>
      <c r="P478" s="22"/>
      <c r="Q478" s="22"/>
      <c r="R478" s="22"/>
      <c r="S478" s="22"/>
      <c r="T478" s="22"/>
      <c r="U478" s="22"/>
      <c r="V478" s="22"/>
      <c r="W478" s="22"/>
      <c r="X478" s="22"/>
      <c r="Y478" s="22"/>
      <c r="Z478" s="22"/>
      <c r="AA478" s="22"/>
      <c r="AB478" s="22"/>
      <c r="AC478" s="22"/>
      <c r="AD478" s="22"/>
      <c r="AE478" s="22"/>
      <c r="AF478" s="22"/>
    </row>
    <row r="479" spans="11:32" x14ac:dyDescent="0.2">
      <c r="K479" s="4"/>
      <c r="L479" s="4"/>
      <c r="M479" s="4"/>
      <c r="N479" s="4"/>
      <c r="O479" s="4"/>
      <c r="P479" s="22"/>
      <c r="Q479" s="22"/>
      <c r="R479" s="22"/>
      <c r="S479" s="22"/>
      <c r="T479" s="22"/>
      <c r="U479" s="22"/>
      <c r="V479" s="22"/>
      <c r="W479" s="22"/>
      <c r="X479" s="22"/>
      <c r="Y479" s="22"/>
      <c r="Z479" s="22"/>
      <c r="AA479" s="22"/>
      <c r="AB479" s="22"/>
      <c r="AC479" s="22"/>
      <c r="AD479" s="22"/>
      <c r="AE479" s="22"/>
      <c r="AF479" s="22"/>
    </row>
    <row r="480" spans="11:32" x14ac:dyDescent="0.2">
      <c r="K480" s="4"/>
      <c r="L480" s="4"/>
      <c r="M480" s="4"/>
      <c r="N480" s="4"/>
      <c r="O480" s="4"/>
      <c r="P480" s="22"/>
      <c r="Q480" s="22"/>
      <c r="R480" s="22"/>
      <c r="S480" s="22"/>
      <c r="T480" s="22"/>
      <c r="U480" s="22"/>
      <c r="V480" s="22"/>
      <c r="W480" s="22"/>
      <c r="X480" s="22"/>
      <c r="Y480" s="22"/>
      <c r="Z480" s="22"/>
      <c r="AA480" s="22"/>
      <c r="AB480" s="22"/>
      <c r="AC480" s="22"/>
      <c r="AD480" s="22"/>
      <c r="AE480" s="22"/>
      <c r="AF480" s="22"/>
    </row>
    <row r="481" spans="11:32" x14ac:dyDescent="0.2">
      <c r="K481" s="4"/>
      <c r="L481" s="4"/>
      <c r="M481" s="4"/>
      <c r="N481" s="4"/>
      <c r="O481" s="4"/>
      <c r="P481" s="22"/>
      <c r="Q481" s="22"/>
      <c r="R481" s="22"/>
      <c r="S481" s="22"/>
      <c r="T481" s="22"/>
      <c r="U481" s="22"/>
      <c r="V481" s="22"/>
      <c r="W481" s="22"/>
      <c r="X481" s="22"/>
      <c r="Y481" s="22"/>
      <c r="Z481" s="22"/>
      <c r="AA481" s="22"/>
      <c r="AB481" s="22"/>
      <c r="AC481" s="22"/>
      <c r="AD481" s="22"/>
      <c r="AE481" s="22"/>
      <c r="AF481" s="22"/>
    </row>
    <row r="482" spans="11:32" x14ac:dyDescent="0.2">
      <c r="K482" s="4"/>
      <c r="L482" s="4"/>
      <c r="M482" s="4"/>
      <c r="N482" s="4"/>
      <c r="O482" s="4"/>
      <c r="P482" s="22"/>
      <c r="Q482" s="22"/>
      <c r="R482" s="22"/>
      <c r="S482" s="22"/>
      <c r="T482" s="22"/>
      <c r="U482" s="22"/>
      <c r="V482" s="22"/>
      <c r="W482" s="22"/>
      <c r="X482" s="22"/>
      <c r="Y482" s="22"/>
      <c r="Z482" s="22"/>
      <c r="AA482" s="22"/>
      <c r="AB482" s="22"/>
      <c r="AC482" s="22"/>
      <c r="AD482" s="22"/>
      <c r="AE482" s="22"/>
      <c r="AF482" s="22"/>
    </row>
    <row r="483" spans="11:32" x14ac:dyDescent="0.2">
      <c r="K483" s="4"/>
      <c r="L483" s="4"/>
      <c r="M483" s="4"/>
      <c r="N483" s="4"/>
      <c r="O483" s="4"/>
      <c r="P483" s="22"/>
      <c r="Q483" s="22"/>
      <c r="R483" s="22"/>
      <c r="S483" s="22"/>
      <c r="T483" s="22"/>
      <c r="U483" s="22"/>
      <c r="V483" s="22"/>
      <c r="W483" s="22"/>
      <c r="X483" s="22"/>
      <c r="Y483" s="22"/>
      <c r="Z483" s="22"/>
      <c r="AA483" s="22"/>
      <c r="AB483" s="22"/>
      <c r="AC483" s="22"/>
      <c r="AD483" s="22"/>
      <c r="AE483" s="22"/>
      <c r="AF483" s="22"/>
    </row>
    <row r="484" spans="11:32" x14ac:dyDescent="0.2">
      <c r="K484" s="4"/>
      <c r="L484" s="4"/>
      <c r="M484" s="4"/>
      <c r="N484" s="4"/>
      <c r="O484" s="4"/>
      <c r="P484" s="22"/>
      <c r="Q484" s="22"/>
      <c r="R484" s="22"/>
      <c r="S484" s="22"/>
      <c r="T484" s="22"/>
      <c r="U484" s="22"/>
      <c r="V484" s="22"/>
      <c r="W484" s="22"/>
      <c r="X484" s="22"/>
      <c r="Y484" s="22"/>
      <c r="Z484" s="22"/>
      <c r="AA484" s="22"/>
      <c r="AB484" s="22"/>
      <c r="AC484" s="22"/>
      <c r="AD484" s="22"/>
      <c r="AE484" s="22"/>
      <c r="AF484" s="22"/>
    </row>
    <row r="485" spans="11:32" x14ac:dyDescent="0.2">
      <c r="K485" s="4"/>
      <c r="L485" s="4"/>
      <c r="M485" s="4"/>
      <c r="N485" s="4"/>
      <c r="O485" s="4"/>
      <c r="P485" s="22"/>
      <c r="Q485" s="22"/>
      <c r="R485" s="22"/>
      <c r="S485" s="22"/>
      <c r="T485" s="22"/>
      <c r="U485" s="22"/>
      <c r="V485" s="22"/>
      <c r="W485" s="22"/>
      <c r="X485" s="22"/>
      <c r="Y485" s="22"/>
      <c r="Z485" s="22"/>
      <c r="AA485" s="22"/>
      <c r="AB485" s="22"/>
      <c r="AC485" s="22"/>
      <c r="AD485" s="22"/>
      <c r="AE485" s="22"/>
      <c r="AF485" s="22"/>
    </row>
    <row r="486" spans="11:32" x14ac:dyDescent="0.2">
      <c r="K486" s="4"/>
      <c r="L486" s="4"/>
      <c r="M486" s="4"/>
      <c r="N486" s="4"/>
      <c r="O486" s="4"/>
      <c r="P486" s="22"/>
      <c r="Q486" s="22"/>
      <c r="R486" s="22"/>
      <c r="S486" s="22"/>
      <c r="T486" s="22"/>
      <c r="U486" s="22"/>
      <c r="V486" s="22"/>
      <c r="W486" s="22"/>
      <c r="X486" s="22"/>
      <c r="Y486" s="22"/>
      <c r="Z486" s="22"/>
      <c r="AA486" s="22"/>
      <c r="AB486" s="22"/>
      <c r="AC486" s="22"/>
      <c r="AD486" s="22"/>
      <c r="AE486" s="22"/>
      <c r="AF486" s="22"/>
    </row>
    <row r="487" spans="11:32" x14ac:dyDescent="0.2">
      <c r="K487" s="4"/>
      <c r="L487" s="4"/>
      <c r="M487" s="4"/>
      <c r="N487" s="4"/>
      <c r="O487" s="4"/>
      <c r="P487" s="22"/>
      <c r="Q487" s="22"/>
      <c r="R487" s="22"/>
      <c r="S487" s="22"/>
      <c r="T487" s="22"/>
      <c r="U487" s="22"/>
      <c r="V487" s="22"/>
      <c r="W487" s="22"/>
      <c r="X487" s="22"/>
      <c r="Y487" s="22"/>
      <c r="Z487" s="22"/>
      <c r="AA487" s="22"/>
      <c r="AB487" s="22"/>
      <c r="AC487" s="22"/>
      <c r="AD487" s="22"/>
      <c r="AE487" s="22"/>
      <c r="AF487" s="22"/>
    </row>
    <row r="488" spans="11:32" x14ac:dyDescent="0.2">
      <c r="K488" s="4"/>
      <c r="L488" s="4"/>
      <c r="M488" s="4"/>
      <c r="N488" s="4"/>
      <c r="O488" s="4"/>
      <c r="P488" s="22"/>
      <c r="Q488" s="22"/>
      <c r="R488" s="22"/>
      <c r="S488" s="22"/>
      <c r="T488" s="22"/>
      <c r="U488" s="22"/>
      <c r="V488" s="22"/>
      <c r="W488" s="22"/>
      <c r="X488" s="22"/>
      <c r="Y488" s="22"/>
      <c r="Z488" s="22"/>
      <c r="AA488" s="22"/>
      <c r="AB488" s="22"/>
      <c r="AC488" s="22"/>
      <c r="AD488" s="22"/>
      <c r="AE488" s="22"/>
      <c r="AF488" s="22"/>
    </row>
    <row r="489" spans="11:32" x14ac:dyDescent="0.2">
      <c r="K489" s="4"/>
      <c r="L489" s="4"/>
      <c r="M489" s="4"/>
      <c r="N489" s="4"/>
      <c r="O489" s="4"/>
      <c r="P489" s="22"/>
      <c r="Q489" s="22"/>
      <c r="R489" s="22"/>
      <c r="S489" s="22"/>
      <c r="T489" s="22"/>
      <c r="U489" s="22"/>
      <c r="V489" s="22"/>
      <c r="W489" s="22"/>
      <c r="X489" s="22"/>
      <c r="Y489" s="22"/>
      <c r="Z489" s="22"/>
      <c r="AA489" s="22"/>
      <c r="AB489" s="22"/>
      <c r="AC489" s="22"/>
      <c r="AD489" s="22"/>
      <c r="AE489" s="22"/>
      <c r="AF489" s="22"/>
    </row>
    <row r="490" spans="11:32" x14ac:dyDescent="0.2">
      <c r="K490" s="4"/>
      <c r="L490" s="4"/>
      <c r="M490" s="4"/>
      <c r="N490" s="4"/>
      <c r="O490" s="4"/>
      <c r="P490" s="22"/>
      <c r="Q490" s="22"/>
      <c r="R490" s="22"/>
      <c r="S490" s="22"/>
      <c r="T490" s="22"/>
      <c r="U490" s="22"/>
      <c r="V490" s="22"/>
      <c r="W490" s="22"/>
      <c r="X490" s="22"/>
      <c r="Y490" s="22"/>
      <c r="Z490" s="22"/>
      <c r="AA490" s="22"/>
      <c r="AB490" s="22"/>
      <c r="AC490" s="22"/>
      <c r="AD490" s="22"/>
      <c r="AE490" s="22"/>
      <c r="AF490" s="22"/>
    </row>
    <row r="491" spans="11:32" x14ac:dyDescent="0.2">
      <c r="K491" s="4"/>
      <c r="L491" s="4"/>
      <c r="M491" s="4"/>
      <c r="N491" s="4"/>
      <c r="O491" s="4"/>
      <c r="P491" s="22"/>
      <c r="Q491" s="22"/>
      <c r="R491" s="22"/>
      <c r="S491" s="22"/>
      <c r="T491" s="22"/>
      <c r="U491" s="22"/>
      <c r="V491" s="22"/>
      <c r="W491" s="22"/>
      <c r="X491" s="22"/>
      <c r="Y491" s="22"/>
      <c r="Z491" s="22"/>
      <c r="AA491" s="22"/>
      <c r="AB491" s="22"/>
      <c r="AC491" s="22"/>
      <c r="AD491" s="22"/>
      <c r="AE491" s="22"/>
      <c r="AF491" s="22"/>
    </row>
    <row r="492" spans="11:32" x14ac:dyDescent="0.2">
      <c r="K492" s="4"/>
      <c r="L492" s="4"/>
      <c r="M492" s="4"/>
      <c r="N492" s="4"/>
      <c r="O492" s="4"/>
      <c r="P492" s="22"/>
      <c r="Q492" s="22"/>
      <c r="R492" s="22"/>
      <c r="S492" s="22"/>
      <c r="T492" s="22"/>
      <c r="U492" s="22"/>
      <c r="V492" s="22"/>
      <c r="W492" s="22"/>
      <c r="X492" s="22"/>
      <c r="Y492" s="22"/>
      <c r="Z492" s="22"/>
      <c r="AA492" s="22"/>
      <c r="AB492" s="22"/>
      <c r="AC492" s="22"/>
      <c r="AD492" s="22"/>
      <c r="AE492" s="22"/>
      <c r="AF492" s="22"/>
    </row>
    <row r="493" spans="11:32" x14ac:dyDescent="0.2">
      <c r="K493" s="4"/>
      <c r="L493" s="4"/>
      <c r="M493" s="4"/>
      <c r="N493" s="4"/>
      <c r="O493" s="4"/>
      <c r="P493" s="22"/>
      <c r="Q493" s="22"/>
      <c r="R493" s="22"/>
      <c r="S493" s="22"/>
      <c r="T493" s="22"/>
      <c r="U493" s="22"/>
      <c r="V493" s="22"/>
      <c r="W493" s="22"/>
      <c r="X493" s="22"/>
      <c r="Y493" s="22"/>
      <c r="Z493" s="22"/>
      <c r="AA493" s="22"/>
      <c r="AB493" s="22"/>
      <c r="AC493" s="22"/>
      <c r="AD493" s="22"/>
      <c r="AE493" s="22"/>
      <c r="AF493" s="22"/>
    </row>
    <row r="494" spans="11:32" x14ac:dyDescent="0.2">
      <c r="K494" s="4"/>
      <c r="L494" s="4"/>
      <c r="M494" s="4"/>
      <c r="N494" s="4"/>
      <c r="O494" s="4"/>
      <c r="P494" s="22"/>
      <c r="Q494" s="22"/>
      <c r="R494" s="22"/>
      <c r="S494" s="22"/>
      <c r="T494" s="22"/>
      <c r="U494" s="22"/>
      <c r="V494" s="22"/>
      <c r="W494" s="22"/>
      <c r="X494" s="22"/>
      <c r="Y494" s="22"/>
      <c r="Z494" s="22"/>
      <c r="AA494" s="22"/>
      <c r="AB494" s="22"/>
      <c r="AC494" s="22"/>
      <c r="AD494" s="22"/>
      <c r="AE494" s="22"/>
      <c r="AF494" s="22"/>
    </row>
    <row r="495" spans="11:32" x14ac:dyDescent="0.2">
      <c r="K495" s="4"/>
      <c r="L495" s="4"/>
      <c r="M495" s="4"/>
      <c r="N495" s="4"/>
      <c r="O495" s="4"/>
      <c r="P495" s="22"/>
      <c r="Q495" s="22"/>
      <c r="R495" s="22"/>
      <c r="S495" s="22"/>
      <c r="T495" s="22"/>
      <c r="U495" s="22"/>
      <c r="V495" s="22"/>
      <c r="W495" s="22"/>
      <c r="X495" s="22"/>
      <c r="Y495" s="22"/>
      <c r="Z495" s="22"/>
      <c r="AA495" s="22"/>
      <c r="AB495" s="22"/>
      <c r="AC495" s="22"/>
      <c r="AD495" s="22"/>
      <c r="AE495" s="22"/>
      <c r="AF495" s="22"/>
    </row>
    <row r="496" spans="11:32" x14ac:dyDescent="0.2">
      <c r="K496" s="4"/>
      <c r="L496" s="4"/>
      <c r="M496" s="4"/>
      <c r="N496" s="4"/>
      <c r="O496" s="4"/>
      <c r="P496" s="22"/>
      <c r="Q496" s="22"/>
      <c r="R496" s="22"/>
      <c r="S496" s="22"/>
      <c r="T496" s="22"/>
      <c r="U496" s="22"/>
      <c r="V496" s="22"/>
      <c r="W496" s="22"/>
      <c r="X496" s="22"/>
      <c r="Y496" s="22"/>
      <c r="Z496" s="22"/>
      <c r="AA496" s="22"/>
      <c r="AB496" s="22"/>
      <c r="AC496" s="22"/>
      <c r="AD496" s="22"/>
      <c r="AE496" s="22"/>
      <c r="AF496" s="22"/>
    </row>
    <row r="497" spans="11:32" x14ac:dyDescent="0.2">
      <c r="K497" s="4"/>
      <c r="L497" s="4"/>
      <c r="M497" s="4"/>
      <c r="N497" s="4"/>
      <c r="O497" s="4"/>
      <c r="P497" s="22"/>
      <c r="Q497" s="22"/>
      <c r="R497" s="22"/>
      <c r="S497" s="22"/>
      <c r="T497" s="22"/>
      <c r="U497" s="22"/>
      <c r="V497" s="22"/>
      <c r="W497" s="22"/>
      <c r="X497" s="22"/>
      <c r="Y497" s="22"/>
      <c r="Z497" s="22"/>
      <c r="AA497" s="22"/>
      <c r="AB497" s="22"/>
      <c r="AC497" s="22"/>
      <c r="AD497" s="22"/>
      <c r="AE497" s="22"/>
      <c r="AF497" s="22"/>
    </row>
    <row r="498" spans="11:32" x14ac:dyDescent="0.2">
      <c r="K498" s="4"/>
      <c r="L498" s="4"/>
      <c r="M498" s="4"/>
      <c r="N498" s="4"/>
      <c r="O498" s="4"/>
      <c r="P498" s="22"/>
      <c r="Q498" s="22"/>
      <c r="R498" s="22"/>
      <c r="S498" s="22"/>
      <c r="T498" s="22"/>
      <c r="U498" s="22"/>
      <c r="V498" s="22"/>
      <c r="W498" s="22"/>
      <c r="X498" s="22"/>
      <c r="Y498" s="22"/>
      <c r="Z498" s="22"/>
      <c r="AA498" s="22"/>
      <c r="AB498" s="22"/>
      <c r="AC498" s="22"/>
      <c r="AD498" s="22"/>
      <c r="AE498" s="22"/>
      <c r="AF498" s="22"/>
    </row>
    <row r="499" spans="11:32" x14ac:dyDescent="0.2">
      <c r="K499" s="4"/>
      <c r="L499" s="4"/>
      <c r="M499" s="4"/>
      <c r="N499" s="4"/>
      <c r="O499" s="4"/>
      <c r="P499" s="22"/>
      <c r="Q499" s="22"/>
      <c r="R499" s="22"/>
      <c r="S499" s="22"/>
      <c r="T499" s="22"/>
      <c r="U499" s="22"/>
      <c r="V499" s="22"/>
      <c r="W499" s="22"/>
      <c r="X499" s="22"/>
      <c r="Y499" s="22"/>
      <c r="Z499" s="22"/>
      <c r="AA499" s="22"/>
      <c r="AB499" s="22"/>
      <c r="AC499" s="22"/>
      <c r="AD499" s="22"/>
      <c r="AE499" s="22"/>
      <c r="AF499" s="22"/>
    </row>
    <row r="500" spans="11:32" x14ac:dyDescent="0.2">
      <c r="K500" s="4"/>
      <c r="L500" s="4"/>
      <c r="M500" s="4"/>
      <c r="N500" s="4"/>
      <c r="O500" s="4"/>
      <c r="P500" s="22"/>
      <c r="Q500" s="22"/>
      <c r="R500" s="22"/>
      <c r="S500" s="22"/>
      <c r="T500" s="22"/>
      <c r="U500" s="22"/>
      <c r="V500" s="22"/>
      <c r="W500" s="22"/>
      <c r="X500" s="22"/>
      <c r="Y500" s="22"/>
      <c r="Z500" s="22"/>
      <c r="AA500" s="22"/>
      <c r="AB500" s="22"/>
      <c r="AC500" s="22"/>
      <c r="AD500" s="22"/>
      <c r="AE500" s="22"/>
      <c r="AF500" s="22"/>
    </row>
    <row r="501" spans="11:32" x14ac:dyDescent="0.2">
      <c r="K501" s="4"/>
      <c r="L501" s="4"/>
      <c r="M501" s="4"/>
      <c r="N501" s="4"/>
      <c r="O501" s="4"/>
      <c r="P501" s="22"/>
      <c r="Q501" s="22"/>
      <c r="R501" s="22"/>
      <c r="S501" s="22"/>
      <c r="T501" s="22"/>
      <c r="U501" s="22"/>
      <c r="V501" s="22"/>
      <c r="W501" s="22"/>
      <c r="X501" s="22"/>
      <c r="Y501" s="22"/>
      <c r="Z501" s="22"/>
      <c r="AA501" s="22"/>
      <c r="AB501" s="22"/>
      <c r="AC501" s="22"/>
      <c r="AD501" s="22"/>
      <c r="AE501" s="22"/>
      <c r="AF501" s="22"/>
    </row>
    <row r="502" spans="11:32" x14ac:dyDescent="0.2">
      <c r="K502" s="4"/>
      <c r="L502" s="4"/>
      <c r="M502" s="4"/>
      <c r="N502" s="4"/>
      <c r="O502" s="4"/>
      <c r="P502" s="22"/>
      <c r="Q502" s="22"/>
      <c r="R502" s="22"/>
      <c r="S502" s="22"/>
      <c r="T502" s="22"/>
      <c r="U502" s="22"/>
      <c r="V502" s="22"/>
      <c r="W502" s="22"/>
      <c r="X502" s="22"/>
      <c r="Y502" s="22"/>
      <c r="Z502" s="22"/>
      <c r="AA502" s="22"/>
      <c r="AB502" s="22"/>
      <c r="AC502" s="22"/>
      <c r="AD502" s="22"/>
      <c r="AE502" s="22"/>
      <c r="AF502" s="22"/>
    </row>
    <row r="503" spans="11:32" x14ac:dyDescent="0.2">
      <c r="K503" s="4"/>
      <c r="L503" s="4"/>
      <c r="M503" s="4"/>
      <c r="N503" s="4"/>
      <c r="O503" s="4"/>
      <c r="P503" s="22"/>
      <c r="Q503" s="22"/>
      <c r="R503" s="22"/>
      <c r="S503" s="22"/>
      <c r="T503" s="22"/>
      <c r="U503" s="22"/>
      <c r="V503" s="22"/>
      <c r="W503" s="22"/>
      <c r="X503" s="22"/>
      <c r="Y503" s="22"/>
      <c r="Z503" s="22"/>
      <c r="AA503" s="22"/>
      <c r="AB503" s="22"/>
      <c r="AC503" s="22"/>
      <c r="AD503" s="22"/>
      <c r="AE503" s="22"/>
      <c r="AF503" s="22"/>
    </row>
    <row r="504" spans="11:32" x14ac:dyDescent="0.2">
      <c r="K504" s="4"/>
      <c r="L504" s="4"/>
      <c r="M504" s="4"/>
      <c r="N504" s="4"/>
      <c r="O504" s="4"/>
      <c r="P504" s="22"/>
      <c r="Q504" s="22"/>
      <c r="R504" s="22"/>
      <c r="S504" s="22"/>
      <c r="T504" s="22"/>
      <c r="U504" s="22"/>
      <c r="V504" s="22"/>
      <c r="W504" s="22"/>
      <c r="X504" s="22"/>
      <c r="Y504" s="22"/>
      <c r="Z504" s="22"/>
      <c r="AA504" s="22"/>
      <c r="AB504" s="22"/>
      <c r="AC504" s="22"/>
      <c r="AD504" s="22"/>
      <c r="AE504" s="22"/>
      <c r="AF504" s="22"/>
    </row>
    <row r="505" spans="11:32" x14ac:dyDescent="0.2">
      <c r="K505" s="4"/>
      <c r="L505" s="4"/>
      <c r="M505" s="4"/>
      <c r="N505" s="4"/>
      <c r="O505" s="4"/>
      <c r="P505" s="22"/>
      <c r="Q505" s="22"/>
      <c r="R505" s="22"/>
      <c r="S505" s="22"/>
      <c r="T505" s="22"/>
      <c r="U505" s="22"/>
      <c r="V505" s="22"/>
      <c r="W505" s="22"/>
      <c r="X505" s="22"/>
      <c r="Y505" s="22"/>
      <c r="Z505" s="22"/>
      <c r="AA505" s="22"/>
      <c r="AB505" s="22"/>
      <c r="AC505" s="22"/>
      <c r="AD505" s="22"/>
      <c r="AE505" s="22"/>
      <c r="AF505" s="22"/>
    </row>
  </sheetData>
  <mergeCells count="21">
    <mergeCell ref="C155:C156"/>
    <mergeCell ref="D155:D156"/>
    <mergeCell ref="E155:E156"/>
    <mergeCell ref="F155:G155"/>
    <mergeCell ref="H155:I155"/>
    <mergeCell ref="C148:C149"/>
    <mergeCell ref="D148:D149"/>
    <mergeCell ref="E148:E149"/>
    <mergeCell ref="F148:G148"/>
    <mergeCell ref="H148:I148"/>
    <mergeCell ref="H165:I165"/>
    <mergeCell ref="C170:C171"/>
    <mergeCell ref="D170:D171"/>
    <mergeCell ref="E170:E171"/>
    <mergeCell ref="F170:G170"/>
    <mergeCell ref="H170:I170"/>
    <mergeCell ref="C234:F234"/>
    <mergeCell ref="C165:C166"/>
    <mergeCell ref="D165:D166"/>
    <mergeCell ref="E165:E166"/>
    <mergeCell ref="F165:G165"/>
  </mergeCells>
  <pageMargins left="0.11811023622047245" right="0.11811023622047245" top="0.19685039370078741" bottom="0.19685039370078741" header="0.19685039370078741" footer="0"/>
  <pageSetup paperSize="8" scale="40" orientation="portrait" verticalDpi="150" r:id="rId1"/>
  <rowBreaks count="2" manualBreakCount="2">
    <brk id="133" max="19" man="1"/>
    <brk id="232" max="19" man="1"/>
  </rowBreaks>
  <colBreaks count="1" manualBreakCount="1">
    <brk id="9" max="36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HY Financials</vt:lpstr>
      <vt:lpstr>'HY Financials'!Print_Area</vt:lpstr>
      <vt:lpstr>'HY Financials'!Print_Titles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yogesh patil</dc:creator>
  <cp:lastModifiedBy>Rajesh Nair</cp:lastModifiedBy>
  <dcterms:created xsi:type="dcterms:W3CDTF">2019-04-12T10:56:49Z</dcterms:created>
  <dcterms:modified xsi:type="dcterms:W3CDTF">2019-04-25T11:58:08Z</dcterms:modified>
</cp:coreProperties>
</file>